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filterPrivacy="1"/>
  <xr:revisionPtr revIDLastSave="0" documentId="13_ncr:1_{7B90ADDF-30FE-4F3B-A422-0E67C873A59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centralizare indic ICFundeni" sheetId="13" r:id="rId1"/>
    <sheet name="Tinte minime indicator RCO69" sheetId="12" r:id="rId2"/>
    <sheet name="planificare RCO69 " sheetId="2" r:id="rId3"/>
    <sheet name="planificare RCR73" sheetId="11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7" i="11" l="1"/>
  <c r="F9" i="2"/>
  <c r="G9" i="2" s="1"/>
  <c r="F7" i="2"/>
  <c r="G7" i="2" s="1"/>
  <c r="E10" i="11"/>
  <c r="E9" i="11"/>
  <c r="E8" i="11"/>
  <c r="I7" i="11"/>
  <c r="I11" i="11" s="1"/>
  <c r="M9" i="2"/>
  <c r="N9" i="2" s="1"/>
  <c r="M8" i="2"/>
  <c r="N8" i="2" s="1"/>
  <c r="F8" i="2"/>
  <c r="G8" i="2" s="1"/>
  <c r="M7" i="2"/>
  <c r="N7" i="2" s="1"/>
  <c r="E11" i="11" l="1"/>
  <c r="E15" i="11" s="1"/>
  <c r="N10" i="2"/>
  <c r="G10" i="2"/>
  <c r="E13" i="2" s="1"/>
  <c r="E9" i="13" s="1"/>
</calcChain>
</file>

<file path=xl/sharedStrings.xml><?xml version="1.0" encoding="utf-8"?>
<sst xmlns="http://schemas.openxmlformats.org/spreadsheetml/2006/main" count="153" uniqueCount="119">
  <si>
    <t>RCR73 Număr anual de utilizatori ai serviciilor de asistență medicală noi sau modernizate</t>
  </si>
  <si>
    <t>Total capacitate ambulatoriu pe zi (persoane/zi)</t>
  </si>
  <si>
    <t>5=4/3</t>
  </si>
  <si>
    <t>6=5*2</t>
  </si>
  <si>
    <t>4=2*3</t>
  </si>
  <si>
    <t>Nu se vor insera modificări în această coloană</t>
  </si>
  <si>
    <t>cabinet medical...</t>
  </si>
  <si>
    <t>6=(3/4)*5</t>
  </si>
  <si>
    <t>7=6*2</t>
  </si>
  <si>
    <t>Cabinet medical</t>
  </si>
  <si>
    <t>Se va completa cota  procentuală aferentă gradului de utilizare a capacității planificate prin proiect</t>
  </si>
  <si>
    <t>Se va  completa procentual gradul de planificare de utilizare a capacității infrastructurii secției conform proiectului</t>
  </si>
  <si>
    <t>Capacitate pacienți pe pat pe an</t>
  </si>
  <si>
    <t>Număr de zile lucrătoare pe an</t>
  </si>
  <si>
    <t>Număr mediu ore funcționare ambulatoriu pe zi</t>
  </si>
  <si>
    <t>Durata medie de consultație pe pacient în ambulatoriu pe zi  (ore/pacient)</t>
  </si>
  <si>
    <t>Numărul mediu de ore de funcționare al ambulatorului conform legislației în vigoare</t>
  </si>
  <si>
    <t>Se calculează înmulțind ”Total capacitate ambulatoriu pe zi (persoane/zi)” la ”Număr de zile lucrătoare pe an”</t>
  </si>
  <si>
    <t>Secție ...</t>
  </si>
  <si>
    <t>Secție ....</t>
  </si>
  <si>
    <t>Secție n ...</t>
  </si>
  <si>
    <t>Secție....</t>
  </si>
  <si>
    <t>Secție n...</t>
  </si>
  <si>
    <t>Număr maxim planificat zile funcționare secție pe an</t>
  </si>
  <si>
    <t xml:space="preserve">Capacitate pacienți pe an în secție </t>
  </si>
  <si>
    <r>
      <t>Se calculează împărțind ”</t>
    </r>
    <r>
      <rPr>
        <i/>
        <sz val="12"/>
        <color rgb="FFFF0000"/>
        <rFont val="Calibri"/>
        <family val="2"/>
        <scheme val="minor"/>
      </rPr>
      <t>număr maxim planificat zile funcționare secție pe an”</t>
    </r>
    <r>
      <rPr>
        <sz val="12"/>
        <color rgb="FFFF0000"/>
        <rFont val="Calibri"/>
        <family val="2"/>
        <scheme val="minor"/>
      </rPr>
      <t xml:space="preserve"> la </t>
    </r>
    <r>
      <rPr>
        <i/>
        <sz val="12"/>
        <color rgb="FFFF0000"/>
        <rFont val="Calibri"/>
        <family val="2"/>
        <scheme val="minor"/>
      </rPr>
      <t>”Număr mediu zile spitalizare pe pacient pe pat pe secție pe an”</t>
    </r>
  </si>
  <si>
    <t>RCO69 Capacitatea unităților de asistență medicală noi sau modernizate</t>
  </si>
  <si>
    <t>Se vor avea în vedere prevederile OMS nr. 1567/2007 privind aprobarea valorilor medii naţionale ale indicatorilor de performanţă ai managementului spitalului</t>
  </si>
  <si>
    <t>Valoare totală eligibilă a proiectului finanțată din Programul Sănătate
(mil euro)</t>
  </si>
  <si>
    <t>Tinte minime indicatori de realizare funcție de tipologia unității sanitare raportat la valoarea finanțata din PS</t>
  </si>
  <si>
    <t>U.M</t>
  </si>
  <si>
    <t>această secțiune se va completa la depunerea cererii de finanțate</t>
  </si>
  <si>
    <t xml:space="preserve">
La raportarea indicatorului se vor menține  valorile planificate la depunerea cererii de finanțare</t>
  </si>
  <si>
    <t>Nu se modifică</t>
  </si>
  <si>
    <t>La momentul raportării indicatorului - când serviciile medicale respective ale unității medicale sprijinite sunt operaționale (puse în utilizare).</t>
  </si>
  <si>
    <t>La depunerea cererii de finanțare</t>
  </si>
  <si>
    <t>Se va menține raportul stabilit prin prezenta modalitate de calcul</t>
  </si>
  <si>
    <r>
      <rPr>
        <b/>
        <sz val="12"/>
        <color rgb="FFFF0000"/>
        <rFont val="Calibri"/>
        <family val="2"/>
        <scheme val="minor"/>
      </rPr>
      <t>Atenție!</t>
    </r>
    <r>
      <rPr>
        <sz val="12"/>
        <color rgb="FFFF0000"/>
        <rFont val="Calibri"/>
        <family val="2"/>
        <scheme val="minor"/>
      </rPr>
      <t xml:space="preserve">
Această secțiune se va actualiza la raportarea indicatorului  cu situația reală a secțiilor care au beneficiat de investiție</t>
    </r>
  </si>
  <si>
    <r>
      <rPr>
        <b/>
        <sz val="12"/>
        <color rgb="FFFF0000"/>
        <rFont val="Calibri"/>
        <family val="2"/>
        <scheme val="minor"/>
      </rPr>
      <t>Atenție!</t>
    </r>
    <r>
      <rPr>
        <sz val="12"/>
        <color rgb="FFFF0000"/>
        <rFont val="Calibri"/>
        <family val="2"/>
        <scheme val="minor"/>
      </rPr>
      <t xml:space="preserve">
Această secțiune se va completa la depunerea cererii de finanțate pentru fiecare cabinet vizat de investitie</t>
    </r>
  </si>
  <si>
    <r>
      <rPr>
        <b/>
        <sz val="12"/>
        <color rgb="FFFF0000"/>
        <rFont val="Calibri"/>
        <family val="2"/>
        <scheme val="minor"/>
      </rPr>
      <t>Atenție!</t>
    </r>
    <r>
      <rPr>
        <sz val="12"/>
        <color rgb="FFFF0000"/>
        <rFont val="Calibri"/>
        <family val="2"/>
        <scheme val="minor"/>
      </rPr>
      <t xml:space="preserve">
Această secțiune se va actualiza la raportarea indicatorului  cu situația reală a cabinetelor care au beneficiat de investiție</t>
    </r>
  </si>
  <si>
    <t>Această secțiune se va completa la depunerea cererii de finanțate</t>
  </si>
  <si>
    <r>
      <rPr>
        <b/>
        <sz val="12"/>
        <color rgb="FFFF0000"/>
        <rFont val="Calibri"/>
        <family val="2"/>
        <scheme val="minor"/>
      </rPr>
      <t>Atenție!</t>
    </r>
    <r>
      <rPr>
        <sz val="12"/>
        <color rgb="FFFF0000"/>
        <rFont val="Calibri"/>
        <family val="2"/>
        <scheme val="minor"/>
      </rPr>
      <t xml:space="preserve">
această secțiune se va completa la depunerea cererii de finanțate cu numărul de cabinete planificat pentru infrastructura sprijinită</t>
    </r>
  </si>
  <si>
    <r>
      <rPr>
        <b/>
        <sz val="12"/>
        <color rgb="FFFF0000"/>
        <rFont val="Calibri"/>
        <family val="2"/>
        <scheme val="minor"/>
      </rPr>
      <t>Atenție!</t>
    </r>
    <r>
      <rPr>
        <sz val="12"/>
        <color rgb="FFFF0000"/>
        <rFont val="Calibri"/>
        <family val="2"/>
        <scheme val="minor"/>
      </rPr>
      <t xml:space="preserve">
Această secțiune se va actualiza la raportarea indicatorului  cu situația reală a numărului de cabinete care au beneficiat de investiție 
</t>
    </r>
  </si>
  <si>
    <t xml:space="preserve">Se va menține modalitatea de calcul stabilită </t>
  </si>
  <si>
    <t xml:space="preserve">Număr paturi în spitalizare continuă planificate/ realizate </t>
  </si>
  <si>
    <t>Se va avea în vedere completarea numărului de paturi planificat/ realizat pentru fiecare secție  pe an</t>
  </si>
  <si>
    <t xml:space="preserve">Număr cabinete </t>
  </si>
  <si>
    <t>Conform instrucțiunii de mai sus</t>
  </si>
  <si>
    <t xml:space="preserve">Solicitantul va completa % pe care si-l asumă, asigurându-se că este este cel puțin egal cu % menționat
</t>
  </si>
  <si>
    <t>Se va menține modalitate de calcul de mai sus</t>
  </si>
  <si>
    <t>Solicitantul va completa cu numărul real de utilizatori (din sistemele de raportare ale unității sanitare), la un an de când infrastructura sprijinită devine operațională</t>
  </si>
  <si>
    <t>se calculează ca % între numărul real al pacienților și cel planificat</t>
  </si>
  <si>
    <t>Atenție!
Această secțiune se va completa la depunerea cererii de finanțate pentru fiecare secție vizată de investitie</t>
  </si>
  <si>
    <t>Atenție!
Această secțiune se va actualiza la raportarea indicatorului  cu secțiile care au beneficiat de investiție</t>
  </si>
  <si>
    <t>Atenție!
Această secțiune se va completa la depunerea cererii de finanțate pentru fiecare cabinet vizat de investitie</t>
  </si>
  <si>
    <t>Atenție!
Această secțiune se va actualiza la raportarea indicatorului  cu cabinetele care au beneficiat de investiție</t>
  </si>
  <si>
    <r>
      <t xml:space="preserve">Cabinet medical
</t>
    </r>
    <r>
      <rPr>
        <b/>
        <i/>
        <sz val="12"/>
        <color rgb="FF002060"/>
        <rFont val="Calibri"/>
        <family val="2"/>
        <scheme val="minor"/>
      </rPr>
      <t>- planificat/ realizat</t>
    </r>
  </si>
  <si>
    <r>
      <t xml:space="preserve">Total capacitate  ambulatoriu pe an (persoane/an)
</t>
    </r>
    <r>
      <rPr>
        <b/>
        <i/>
        <sz val="12"/>
        <color rgb="FF002060"/>
        <rFont val="Calibri"/>
        <family val="2"/>
        <scheme val="minor"/>
      </rPr>
      <t>- planificat/ realizat</t>
    </r>
  </si>
  <si>
    <r>
      <t xml:space="preserve">Grad  de utilizare a capacității
</t>
    </r>
    <r>
      <rPr>
        <b/>
        <i/>
        <sz val="12"/>
        <color rgb="FF002060"/>
        <rFont val="Calibri"/>
        <family val="2"/>
        <scheme val="minor"/>
      </rPr>
      <t>- planificat/ realizat</t>
    </r>
  </si>
  <si>
    <r>
      <t xml:space="preserve">Număr anual utilizatori  (persoane/ an)
</t>
    </r>
    <r>
      <rPr>
        <b/>
        <i/>
        <sz val="12"/>
        <color rgb="FF002060"/>
        <rFont val="Calibri"/>
        <family val="2"/>
        <scheme val="minor"/>
      </rPr>
      <t>- planificați/ realizați</t>
    </r>
  </si>
  <si>
    <t>Grad planificat/ realizat de utilizare a capacității</t>
  </si>
  <si>
    <t>Număr mediu zile spitalizare pe pacient pe pat pe secție pe an 
(an referință 2019, calculul la nivel național sau regional)</t>
  </si>
  <si>
    <r>
      <t>Se calculează înmulțind ”</t>
    </r>
    <r>
      <rPr>
        <i/>
        <sz val="12"/>
        <color rgb="FFFF0000"/>
        <rFont val="Calibri"/>
        <family val="2"/>
        <scheme val="minor"/>
      </rPr>
      <t>Capacitate pacienți pe pat pe an</t>
    </r>
    <r>
      <rPr>
        <sz val="12"/>
        <color rgb="FFFF0000"/>
        <rFont val="Calibri"/>
        <family val="2"/>
        <scheme val="minor"/>
      </rPr>
      <t xml:space="preserve">” la </t>
    </r>
    <r>
      <rPr>
        <i/>
        <sz val="12"/>
        <color rgb="FFFF0000"/>
        <rFont val="Calibri"/>
        <family val="2"/>
        <scheme val="minor"/>
      </rPr>
      <t>”Număr paturi în spitalizare continuă planificate / realizate</t>
    </r>
  </si>
  <si>
    <t>Nu e cazul de instrucțiune</t>
  </si>
  <si>
    <r>
      <t>Se calculează  după formula (”</t>
    </r>
    <r>
      <rPr>
        <i/>
        <sz val="12"/>
        <color rgb="FFFF0000"/>
        <rFont val="Calibri"/>
        <family val="2"/>
        <scheme val="minor"/>
      </rPr>
      <t>Număr mediu ore funcționare ambulatoriu pe zi</t>
    </r>
    <r>
      <rPr>
        <sz val="12"/>
        <color rgb="FFFF0000"/>
        <rFont val="Calibri"/>
        <family val="2"/>
        <scheme val="minor"/>
      </rPr>
      <t>”/</t>
    </r>
    <r>
      <rPr>
        <i/>
        <sz val="12"/>
        <color rgb="FFFF0000"/>
        <rFont val="Calibri"/>
        <family val="2"/>
        <scheme val="minor"/>
      </rPr>
      <t xml:space="preserve">Durata medie de consultație pe pacient în ambulatoriu pe zi </t>
    </r>
    <r>
      <rPr>
        <sz val="12"/>
        <color rgb="FFFF0000"/>
        <rFont val="Calibri"/>
        <family val="2"/>
        <scheme val="minor"/>
      </rPr>
      <t xml:space="preserve"> (ore/pacient))*Nu</t>
    </r>
    <r>
      <rPr>
        <i/>
        <sz val="12"/>
        <color rgb="FFFF0000"/>
        <rFont val="Calibri"/>
        <family val="2"/>
        <scheme val="minor"/>
      </rPr>
      <t>măr cabinete consultații sprijinite în ambulatoriu planificate/ realizate</t>
    </r>
  </si>
  <si>
    <t>Total capacitate  ambulatoriu pe an (persoane/an)
planificată/ realizată</t>
  </si>
  <si>
    <t>Număr cabinete consultații sprijinite în ambulatoriu
 planificate/ realizate</t>
  </si>
  <si>
    <t xml:space="preserve">Capacitate anuală finanțată planificată/ realizată </t>
  </si>
  <si>
    <r>
      <t xml:space="preserve">Se va completa capacitatea anuală planificată și finanțată din sheet Planificare RCO69,  coloana  </t>
    </r>
    <r>
      <rPr>
        <i/>
        <sz val="12"/>
        <color rgb="FFFF0000"/>
        <rFont val="Calibri"/>
        <family val="2"/>
        <scheme val="minor"/>
      </rPr>
      <t>”Capacitate pacienți pe an în secție”</t>
    </r>
  </si>
  <si>
    <t>Număr planificat/ realizat de utilizatori la  un an după operaționalizarea investiției și darea sa în funcțiune  în cadrul secției</t>
  </si>
  <si>
    <r>
      <t>Se calculează înmulțind ”</t>
    </r>
    <r>
      <rPr>
        <i/>
        <sz val="12"/>
        <color rgb="FFFF0000"/>
        <rFont val="Calibri"/>
        <family val="2"/>
        <scheme val="minor"/>
      </rPr>
      <t>Capacitate anuală finanțată planificată/ realizată ”</t>
    </r>
    <r>
      <rPr>
        <sz val="12"/>
        <color rgb="FFFF0000"/>
        <rFont val="Calibri"/>
        <family val="2"/>
        <scheme val="minor"/>
      </rPr>
      <t xml:space="preserve"> și </t>
    </r>
    <r>
      <rPr>
        <i/>
        <sz val="12"/>
        <color rgb="FFFF0000"/>
        <rFont val="Calibri"/>
        <family val="2"/>
        <scheme val="minor"/>
      </rPr>
      <t>”Grad planificat/realizat de utilizare a capacității”</t>
    </r>
  </si>
  <si>
    <r>
      <t xml:space="preserve">Se va completa capacitatea anuală planificată și finanțată  de la sheet  Planificare RCO69,  coloana </t>
    </r>
    <r>
      <rPr>
        <i/>
        <sz val="12"/>
        <color rgb="FFFF0000"/>
        <rFont val="Calibri"/>
        <family val="2"/>
        <scheme val="minor"/>
      </rPr>
      <t xml:space="preserve"> ”Total capacitate  ambulatoriu pe an (persoane/an) planificată/ realizată)”</t>
    </r>
  </si>
  <si>
    <r>
      <t xml:space="preserve">Se calculează înmulțind </t>
    </r>
    <r>
      <rPr>
        <i/>
        <sz val="12"/>
        <color rgb="FFFF0000"/>
        <rFont val="Calibri"/>
        <family val="2"/>
        <scheme val="minor"/>
      </rPr>
      <t>”Total capacitate planificată ambulatoriu pe an (persoane/an)</t>
    </r>
    <r>
      <rPr>
        <sz val="12"/>
        <color rgb="FFFF0000"/>
        <rFont val="Calibri"/>
        <family val="2"/>
        <scheme val="minor"/>
      </rPr>
      <t xml:space="preserve">” și </t>
    </r>
    <r>
      <rPr>
        <i/>
        <sz val="12"/>
        <color rgb="FFFF0000"/>
        <rFont val="Calibri"/>
        <family val="2"/>
        <scheme val="minor"/>
      </rPr>
      <t>" Grad  de utilizare a capacității
- planificat/ realizat"</t>
    </r>
  </si>
  <si>
    <t>≥ 100 - &lt;150</t>
  </si>
  <si>
    <t>≥ 150 - &lt;200</t>
  </si>
  <si>
    <t xml:space="preserve">(Persoane/ an) Capacitate unități medicale sprijinite </t>
  </si>
  <si>
    <r>
      <t xml:space="preserve">Capacitate planificată/ realizată a unității medicale sprijinite </t>
    </r>
    <r>
      <rPr>
        <b/>
        <i/>
        <sz val="12"/>
        <color rgb="FF002060"/>
        <rFont val="Calibri"/>
        <family val="2"/>
        <scheme val="minor"/>
      </rPr>
      <t xml:space="preserve"> </t>
    </r>
    <r>
      <rPr>
        <b/>
        <i/>
        <u/>
        <sz val="12"/>
        <color rgb="FF002060"/>
        <rFont val="Calibri"/>
        <family val="2"/>
        <scheme val="minor"/>
      </rPr>
      <t>(construcție nouă)</t>
    </r>
    <r>
      <rPr>
        <b/>
        <sz val="12"/>
        <color rgb="FF002060"/>
        <rFont val="Calibri"/>
        <family val="2"/>
        <scheme val="minor"/>
      </rPr>
      <t xml:space="preserve">
</t>
    </r>
    <r>
      <rPr>
        <b/>
        <sz val="12"/>
        <color rgb="FFC00000"/>
        <rFont val="Calibri"/>
        <family val="2"/>
        <scheme val="minor"/>
      </rPr>
      <t>spitalizare continuă</t>
    </r>
  </si>
  <si>
    <r>
      <t xml:space="preserve">Planificare capacitate unitați de asistență medicală </t>
    </r>
    <r>
      <rPr>
        <b/>
        <u/>
        <sz val="12"/>
        <color rgb="FF002060"/>
        <rFont val="Calibri"/>
        <family val="2"/>
        <scheme val="minor"/>
      </rPr>
      <t>nou construite  (planificare</t>
    </r>
    <r>
      <rPr>
        <b/>
        <sz val="12"/>
        <color rgb="FF002060"/>
        <rFont val="Calibri"/>
        <family val="2"/>
        <scheme val="minor"/>
      </rPr>
      <t>) - Indicator RCO69</t>
    </r>
  </si>
  <si>
    <r>
      <t xml:space="preserve">Capacitate planificată/ realizată a unității medicale sprijinite </t>
    </r>
    <r>
      <rPr>
        <b/>
        <i/>
        <sz val="12"/>
        <color rgb="FF002060"/>
        <rFont val="Calibri"/>
        <family val="2"/>
        <scheme val="minor"/>
      </rPr>
      <t xml:space="preserve"> </t>
    </r>
    <r>
      <rPr>
        <b/>
        <i/>
        <u/>
        <sz val="12"/>
        <color rgb="FF002060"/>
        <rFont val="Calibri"/>
        <family val="2"/>
        <scheme val="minor"/>
      </rPr>
      <t>(construcție nouă)</t>
    </r>
    <r>
      <rPr>
        <b/>
        <sz val="12"/>
        <color rgb="FF002060"/>
        <rFont val="Calibri"/>
        <family val="2"/>
        <scheme val="minor"/>
      </rPr>
      <t xml:space="preserve">
</t>
    </r>
    <r>
      <rPr>
        <b/>
        <sz val="12"/>
        <color rgb="FFC00000"/>
        <rFont val="Calibri"/>
        <family val="2"/>
        <scheme val="minor"/>
      </rPr>
      <t xml:space="preserve"> ambulatoriu </t>
    </r>
  </si>
  <si>
    <r>
      <t xml:space="preserve">Secție spital </t>
    </r>
    <r>
      <rPr>
        <b/>
        <u/>
        <sz val="12"/>
        <color rgb="FF002060"/>
        <rFont val="Calibri"/>
        <family val="2"/>
        <scheme val="minor"/>
      </rPr>
      <t>nou construită/</t>
    </r>
  </si>
  <si>
    <r>
      <t xml:space="preserve">Secțiune de completat doar pentru secțiile de spitalizare continuă care sunt vizate de </t>
    </r>
    <r>
      <rPr>
        <u/>
        <sz val="12"/>
        <color rgb="FFFF0000"/>
        <rFont val="Calibri"/>
        <family val="2"/>
        <scheme val="minor"/>
      </rPr>
      <t xml:space="preserve">construcție nouă
</t>
    </r>
    <r>
      <rPr>
        <sz val="12"/>
        <color rgb="FFFF0000"/>
        <rFont val="Calibri"/>
        <family val="2"/>
        <scheme val="minor"/>
      </rPr>
      <t>Se va insera câte un rând pentru fiecare secție care beneficiază de investiție</t>
    </r>
  </si>
  <si>
    <t>Cod indicator</t>
  </si>
  <si>
    <t xml:space="preserve">Indicator de realizare denumire </t>
  </si>
  <si>
    <t>Tip indicator</t>
  </si>
  <si>
    <t>Regiune de dezvoltare vizată</t>
  </si>
  <si>
    <t>01PSO13</t>
  </si>
  <si>
    <t>Unități sanitare sprijinite</t>
  </si>
  <si>
    <t>specific de realizare</t>
  </si>
  <si>
    <t>Regiune mai dezvoltată</t>
  </si>
  <si>
    <t xml:space="preserve">Regiuni mai  puțin dezvoltate </t>
  </si>
  <si>
    <t>01PSO15</t>
  </si>
  <si>
    <t>Laboratoare sprijinite, din care:
	laboratoare de terapii celulare
	laboratoare de imunologie de transplant
	laboratoare HLA
	laboratoare de genetică și de anatomie patologică
	alte laboratoare</t>
  </si>
  <si>
    <t xml:space="preserve">RCO69 </t>
  </si>
  <si>
    <t>Capacitatea unităților de asistență medicală noi sau modernizate</t>
  </si>
  <si>
    <t>comun de realizare</t>
  </si>
  <si>
    <t>RCR73</t>
  </si>
  <si>
    <t>Număr anual de utilizatori ai unităților de asistență medicală noi sau modernizate</t>
  </si>
  <si>
    <t>specific de rezultat</t>
  </si>
  <si>
    <t>01PSR8</t>
  </si>
  <si>
    <t xml:space="preserve">Număr anual de probe </t>
  </si>
  <si>
    <t xml:space="preserve">Indicator de rezultat denumire </t>
  </si>
  <si>
    <t>comun de rezultat</t>
  </si>
  <si>
    <r>
      <rPr>
        <b/>
        <sz val="12"/>
        <color rgb="FFFF0000"/>
        <rFont val="Calibri"/>
        <family val="2"/>
        <scheme val="minor"/>
      </rPr>
      <t>Atenție!</t>
    </r>
    <r>
      <rPr>
        <sz val="12"/>
        <color rgb="FFFF0000"/>
        <rFont val="Calibri"/>
        <family val="2"/>
        <scheme val="minor"/>
      </rPr>
      <t xml:space="preserve">
Această secțiune se va completa la depunerea cererii de finanțate cu numărul de paturi planificat pentru infrastructura sprijinită</t>
    </r>
  </si>
  <si>
    <r>
      <rPr>
        <b/>
        <sz val="12"/>
        <color rgb="FFFF0000"/>
        <rFont val="Calibri"/>
        <family val="2"/>
        <scheme val="minor"/>
      </rPr>
      <t>Atenție!</t>
    </r>
    <r>
      <rPr>
        <sz val="12"/>
        <color rgb="FFFF0000"/>
        <rFont val="Calibri"/>
        <family val="2"/>
        <scheme val="minor"/>
      </rPr>
      <t xml:space="preserve">
Această secțiune se va actualiza la raportarea indicatorului  cu situația reală a numărului de paturi care au beneficiat de investiție  din secțiile sprijinite
NB Dacă doar o parte din secție din secție a beneficiar de investiție, va fi raportat numai numărul de paturi efectiv sprijinite</t>
    </r>
  </si>
  <si>
    <r>
      <t xml:space="preserve">Secțiune de completat doar pentru cabinetele medicale din ambulatoriu care sunt vizate de </t>
    </r>
    <r>
      <rPr>
        <u/>
        <sz val="12"/>
        <color rgb="FFFF0000"/>
        <rFont val="Calibri"/>
        <family val="2"/>
        <scheme val="minor"/>
      </rPr>
      <t xml:space="preserve">construcție nouă
</t>
    </r>
    <r>
      <rPr>
        <sz val="12"/>
        <color rgb="FFFF0000"/>
        <rFont val="Calibri"/>
        <family val="2"/>
        <scheme val="minor"/>
      </rPr>
      <t>Se va insera câte un rând pentru fiecare cabinet medical  care face obiectul investiției</t>
    </r>
  </si>
  <si>
    <r>
      <rPr>
        <b/>
        <i/>
        <sz val="12"/>
        <color rgb="FF002060"/>
        <rFont val="Calibri"/>
        <family val="2"/>
        <scheme val="minor"/>
      </rPr>
      <t>Numărul  de pacienți deserviți de unitatea medicală nouă sau modernizată (</t>
    </r>
    <r>
      <rPr>
        <b/>
        <i/>
        <u/>
        <sz val="12"/>
        <color rgb="FF002060"/>
        <rFont val="Calibri"/>
        <family val="2"/>
        <scheme val="minor"/>
      </rPr>
      <t>construcție nouă</t>
    </r>
    <r>
      <rPr>
        <b/>
        <i/>
        <sz val="12"/>
        <color rgb="FF002060"/>
        <rFont val="Calibri"/>
        <family val="2"/>
        <scheme val="minor"/>
      </rPr>
      <t>) la un an de la data operaționalizării intervenției. O persoană poate fi numărată de mai multe ori dacă utilizează facilități de mai multe ori (internări) 
- planificat/ realizat</t>
    </r>
    <r>
      <rPr>
        <b/>
        <sz val="12"/>
        <color rgb="FF002060"/>
        <rFont val="Calibri"/>
        <family val="2"/>
        <scheme val="minor"/>
      </rPr>
      <t xml:space="preserve">
</t>
    </r>
    <r>
      <rPr>
        <b/>
        <sz val="12"/>
        <color rgb="FFC00000"/>
        <rFont val="Calibri"/>
        <family val="2"/>
        <scheme val="minor"/>
      </rPr>
      <t xml:space="preserve">spitalizări continue </t>
    </r>
  </si>
  <si>
    <r>
      <rPr>
        <b/>
        <i/>
        <sz val="12"/>
        <color rgb="FF002060"/>
        <rFont val="Calibri"/>
        <family val="2"/>
        <scheme val="minor"/>
      </rPr>
      <t xml:space="preserve">Numărul  de pacienți deserviți de unitatea medicală nouă sau modernizată </t>
    </r>
    <r>
      <rPr>
        <b/>
        <i/>
        <u/>
        <sz val="12"/>
        <color rgb="FF002060"/>
        <rFont val="Calibri"/>
        <family val="2"/>
        <scheme val="minor"/>
      </rPr>
      <t>(construcție nouă)</t>
    </r>
    <r>
      <rPr>
        <b/>
        <i/>
        <sz val="12"/>
        <color rgb="FF002060"/>
        <rFont val="Calibri"/>
        <family val="2"/>
        <scheme val="minor"/>
      </rPr>
      <t xml:space="preserve"> la un an de la data operaționalizării intervenției. O persoană poate fi numărată de mai multe ori dacă utilizează facilități de mai multe ori 
- planificat/ realizat</t>
    </r>
    <r>
      <rPr>
        <sz val="12"/>
        <color rgb="FF002060"/>
        <rFont val="Calibri"/>
        <family val="2"/>
        <scheme val="minor"/>
      </rPr>
      <t xml:space="preserve">
</t>
    </r>
    <r>
      <rPr>
        <sz val="12"/>
        <color rgb="FFC00000"/>
        <rFont val="Calibri"/>
        <family val="2"/>
        <scheme val="minor"/>
      </rPr>
      <t xml:space="preserve"> </t>
    </r>
    <r>
      <rPr>
        <b/>
        <sz val="12"/>
        <color rgb="FFC00000"/>
        <rFont val="Calibri"/>
        <family val="2"/>
        <scheme val="minor"/>
      </rPr>
      <t>ambulatoriu (numai dacă spitalul deține ambulatoriu)</t>
    </r>
  </si>
  <si>
    <t>Secție spital nou construită</t>
  </si>
  <si>
    <r>
      <t xml:space="preserve">Secțiune de completat doar pentru secțiile de spitalizare continuă care sunt vizate de investiție </t>
    </r>
    <r>
      <rPr>
        <u/>
        <sz val="12"/>
        <color rgb="FFFF0000"/>
        <rFont val="Calibri"/>
        <family val="2"/>
        <scheme val="minor"/>
      </rPr>
      <t>(construcție nouă</t>
    </r>
    <r>
      <rPr>
        <sz val="12"/>
        <color rgb="FFFF0000"/>
        <rFont val="Calibri"/>
        <family val="2"/>
        <scheme val="minor"/>
      </rPr>
      <t>)</t>
    </r>
  </si>
  <si>
    <r>
      <t>Secțiune de completat doar pentru cabinetele medicale din ambulatoriu care sunt vizate de investiție (</t>
    </r>
    <r>
      <rPr>
        <u/>
        <sz val="12"/>
        <color rgb="FFFF0000"/>
        <rFont val="Calibri"/>
        <family val="2"/>
        <scheme val="minor"/>
      </rPr>
      <t>construcție nouă</t>
    </r>
    <r>
      <rPr>
        <sz val="12"/>
        <color rgb="FFFF0000"/>
        <rFont val="Calibri"/>
        <family val="2"/>
        <scheme val="minor"/>
      </rPr>
      <t xml:space="preserve">) 
Se va insera câte un rând pentru fiecare cabinet medical </t>
    </r>
  </si>
  <si>
    <r>
      <rPr>
        <b/>
        <sz val="12"/>
        <color rgb="FF002060"/>
        <rFont val="Calibri"/>
        <family val="2"/>
        <scheme val="minor"/>
      </rPr>
      <t xml:space="preserve">Numărul planificat de pacienți deserviți de unitatea medicală nouă sau modernizată </t>
    </r>
    <r>
      <rPr>
        <b/>
        <i/>
        <u/>
        <sz val="12"/>
        <color rgb="FF002060"/>
        <rFont val="Calibri"/>
        <family val="2"/>
        <scheme val="minor"/>
      </rPr>
      <t>(construcție nouă</t>
    </r>
    <r>
      <rPr>
        <b/>
        <u/>
        <sz val="12"/>
        <color rgb="FF002060"/>
        <rFont val="Calibri"/>
        <family val="2"/>
        <scheme val="minor"/>
      </rPr>
      <t>)</t>
    </r>
    <r>
      <rPr>
        <b/>
        <sz val="12"/>
        <color rgb="FF002060"/>
        <rFont val="Calibri"/>
        <family val="2"/>
        <scheme val="minor"/>
      </rPr>
      <t xml:space="preserve"> la un an de la data operaționalizării intervenției. O persoană poate fi numărată de mai multe ori dacă utilizează facilități de mai multe ori (internări) -</t>
    </r>
    <r>
      <rPr>
        <sz val="12"/>
        <color rgb="FFC00000"/>
        <rFont val="Calibri"/>
        <family val="2"/>
        <scheme val="minor"/>
      </rPr>
      <t xml:space="preserve"> </t>
    </r>
    <r>
      <rPr>
        <b/>
        <sz val="12"/>
        <color rgb="FFC00000"/>
        <rFont val="Calibri"/>
        <family val="2"/>
        <scheme val="minor"/>
      </rPr>
      <t>spitalizări continue+ ambulatoriu+UPU</t>
    </r>
  </si>
  <si>
    <t>NA</t>
  </si>
  <si>
    <t>Țintă asumată</t>
  </si>
  <si>
    <r>
      <t xml:space="preserve">Capacitate planificată/ realizată a unității medicale sprijinite - </t>
    </r>
    <r>
      <rPr>
        <sz val="12"/>
        <color rgb="FFC00000"/>
        <rFont val="Calibri"/>
        <family val="2"/>
        <scheme val="minor"/>
      </rPr>
      <t>spitalizări continue  + ambulatoriu</t>
    </r>
  </si>
  <si>
    <r>
      <rPr>
        <b/>
        <sz val="12"/>
        <color rgb="FFFF0000"/>
        <rFont val="Calibri"/>
        <family val="2"/>
        <scheme val="minor"/>
      </rPr>
      <t>Atenție!</t>
    </r>
    <r>
      <rPr>
        <sz val="12"/>
        <color rgb="FFFF0000"/>
        <rFont val="Calibri"/>
        <family val="2"/>
        <scheme val="minor"/>
      </rPr>
      <t xml:space="preserve">
Această secțiune se va completa la depunerea cererii de finanțate pentru fiecare secție vizată de investitie.
Atenție!
Pentru sectiile aferente celor 3 centre de transplant, vă rugam sa mentionați si denumirea centrului de transplant aferent</t>
    </r>
  </si>
  <si>
    <t>≥ 200 - &lt;370</t>
  </si>
  <si>
    <r>
      <t xml:space="preserve">Institut Clinic Fundeni
(valoare minimă tintă indicator de realizare RCO69)
</t>
    </r>
    <r>
      <rPr>
        <b/>
        <i/>
        <sz val="11"/>
        <color rgb="FF002060"/>
        <rFont val="Calibri"/>
        <family val="2"/>
        <scheme val="minor"/>
      </rPr>
      <t>eligibilitate proiect</t>
    </r>
  </si>
  <si>
    <t>Indicatori de realizare</t>
  </si>
  <si>
    <t>Indicatori de rezultat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</si>
</sst>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2"/>
      <color rgb="FF002060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2"/>
      <color rgb="FF002060"/>
      <name val="Calibri"/>
      <family val="2"/>
      <scheme val="minor"/>
    </font>
    <font>
      <b/>
      <sz val="12"/>
      <color rgb="FFC00000"/>
      <name val="Calibri"/>
      <family val="2"/>
      <scheme val="minor"/>
    </font>
    <font>
      <sz val="12"/>
      <color rgb="FFC00000"/>
      <name val="Calibri"/>
      <family val="2"/>
      <scheme val="minor"/>
    </font>
    <font>
      <sz val="12"/>
      <color theme="1"/>
      <name val="Calibri"/>
      <family val="2"/>
      <scheme val="minor"/>
    </font>
    <font>
      <b/>
      <i/>
      <sz val="12"/>
      <color rgb="FF002060"/>
      <name val="Calibri"/>
      <family val="2"/>
      <scheme val="minor"/>
    </font>
    <font>
      <i/>
      <sz val="12"/>
      <color theme="1"/>
      <name val="Calibri"/>
      <family val="2"/>
      <scheme val="minor"/>
    </font>
    <font>
      <b/>
      <sz val="12"/>
      <color rgb="FF0070C0"/>
      <name val="Calibri"/>
      <family val="2"/>
      <scheme val="minor"/>
    </font>
    <font>
      <i/>
      <sz val="12"/>
      <color rgb="FFFF0000"/>
      <name val="Calibri"/>
      <family val="2"/>
      <scheme val="minor"/>
    </font>
    <font>
      <b/>
      <u/>
      <sz val="12"/>
      <color rgb="FF002060"/>
      <name val="Calibri"/>
      <family val="2"/>
      <scheme val="minor"/>
    </font>
    <font>
      <u/>
      <sz val="12"/>
      <color rgb="FFFF0000"/>
      <name val="Calibri"/>
      <family val="2"/>
      <scheme val="minor"/>
    </font>
    <font>
      <b/>
      <i/>
      <u/>
      <sz val="12"/>
      <color rgb="FF002060"/>
      <name val="Calibri"/>
      <family val="2"/>
      <scheme val="minor"/>
    </font>
    <font>
      <sz val="11"/>
      <color rgb="FF002060"/>
      <name val="Calibri"/>
      <family val="2"/>
      <scheme val="minor"/>
    </font>
    <font>
      <b/>
      <sz val="11"/>
      <color rgb="FF002060"/>
      <name val="Calibri"/>
      <family val="2"/>
      <scheme val="minor"/>
    </font>
    <font>
      <b/>
      <i/>
      <sz val="11"/>
      <color rgb="FF002060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2"/>
      <color theme="0"/>
      <name val="Calibri"/>
      <family val="2"/>
      <scheme val="minor"/>
    </font>
    <font>
      <sz val="8"/>
      <name val="Calibri"/>
      <family val="2"/>
      <scheme val="minor"/>
    </font>
    <font>
      <b/>
      <sz val="10"/>
      <color rgb="FF002060"/>
      <name val="Calibri"/>
      <family val="2"/>
      <scheme val="minor"/>
    </font>
    <font>
      <sz val="10"/>
      <color rgb="FF00206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112">
    <xf numFmtId="0" fontId="0" fillId="0" borderId="0" xfId="0"/>
    <xf numFmtId="0" fontId="3" fillId="5" borderId="3" xfId="2" applyFont="1" applyFill="1" applyBorder="1" applyAlignment="1">
      <alignment horizontal="justify" vertical="top" wrapText="1"/>
    </xf>
    <xf numFmtId="0" fontId="3" fillId="6" borderId="1" xfId="2" applyFont="1" applyFill="1" applyBorder="1" applyAlignment="1">
      <alignment horizontal="justify" vertical="top" wrapText="1"/>
    </xf>
    <xf numFmtId="0" fontId="4" fillId="5" borderId="3" xfId="2" applyFont="1" applyFill="1" applyBorder="1" applyAlignment="1">
      <alignment horizontal="justify" vertical="top" wrapText="1"/>
    </xf>
    <xf numFmtId="0" fontId="4" fillId="6" borderId="1" xfId="2" applyFont="1" applyFill="1" applyBorder="1" applyAlignment="1">
      <alignment horizontal="justify" vertical="top" wrapText="1"/>
    </xf>
    <xf numFmtId="0" fontId="5" fillId="5" borderId="3" xfId="2" applyFont="1" applyFill="1" applyBorder="1" applyAlignment="1">
      <alignment horizontal="justify" vertical="top" wrapText="1"/>
    </xf>
    <xf numFmtId="0" fontId="5" fillId="6" borderId="1" xfId="2" applyFont="1" applyFill="1" applyBorder="1" applyAlignment="1">
      <alignment horizontal="justify" vertical="top" wrapText="1"/>
    </xf>
    <xf numFmtId="2" fontId="5" fillId="5" borderId="3" xfId="2" applyNumberFormat="1" applyFont="1" applyFill="1" applyBorder="1" applyAlignment="1">
      <alignment horizontal="justify" vertical="top" wrapText="1"/>
    </xf>
    <xf numFmtId="4" fontId="5" fillId="4" borderId="1" xfId="2" applyNumberFormat="1" applyFont="1" applyFill="1" applyBorder="1" applyAlignment="1">
      <alignment horizontal="justify" vertical="top"/>
    </xf>
    <xf numFmtId="0" fontId="3" fillId="0" borderId="0" xfId="2" applyFont="1" applyAlignment="1">
      <alignment horizontal="justify" vertical="top"/>
    </xf>
    <xf numFmtId="0" fontId="5" fillId="0" borderId="0" xfId="2" applyFont="1" applyAlignment="1">
      <alignment horizontal="justify" vertical="top"/>
    </xf>
    <xf numFmtId="1" fontId="3" fillId="5" borderId="3" xfId="2" applyNumberFormat="1" applyFont="1" applyFill="1" applyBorder="1" applyAlignment="1">
      <alignment horizontal="justify" vertical="top" wrapText="1"/>
    </xf>
    <xf numFmtId="1" fontId="3" fillId="6" borderId="1" xfId="2" applyNumberFormat="1" applyFont="1" applyFill="1" applyBorder="1" applyAlignment="1">
      <alignment horizontal="justify" vertical="top" wrapText="1"/>
    </xf>
    <xf numFmtId="1" fontId="4" fillId="5" borderId="3" xfId="2" applyNumberFormat="1" applyFont="1" applyFill="1" applyBorder="1" applyAlignment="1">
      <alignment horizontal="justify" vertical="top" wrapText="1"/>
    </xf>
    <xf numFmtId="1" fontId="4" fillId="6" borderId="1" xfId="2" applyNumberFormat="1" applyFont="1" applyFill="1" applyBorder="1" applyAlignment="1">
      <alignment horizontal="justify" vertical="top" wrapText="1"/>
    </xf>
    <xf numFmtId="0" fontId="3" fillId="5" borderId="1" xfId="2" applyFont="1" applyFill="1" applyBorder="1" applyAlignment="1">
      <alignment horizontal="justify" vertical="top"/>
    </xf>
    <xf numFmtId="0" fontId="3" fillId="5" borderId="1" xfId="2" applyFont="1" applyFill="1" applyBorder="1" applyAlignment="1">
      <alignment horizontal="justify" vertical="top" wrapText="1"/>
    </xf>
    <xf numFmtId="10" fontId="3" fillId="5" borderId="1" xfId="2" applyNumberFormat="1" applyFont="1" applyFill="1" applyBorder="1" applyAlignment="1">
      <alignment horizontal="justify" vertical="top"/>
    </xf>
    <xf numFmtId="0" fontId="3" fillId="6" borderId="1" xfId="2" applyFont="1" applyFill="1" applyBorder="1" applyAlignment="1">
      <alignment horizontal="justify" vertical="top"/>
    </xf>
    <xf numFmtId="10" fontId="3" fillId="6" borderId="1" xfId="2" applyNumberFormat="1" applyFont="1" applyFill="1" applyBorder="1" applyAlignment="1">
      <alignment horizontal="justify" vertical="top"/>
    </xf>
    <xf numFmtId="9" fontId="3" fillId="0" borderId="0" xfId="2" applyNumberFormat="1" applyFont="1" applyAlignment="1">
      <alignment horizontal="justify" vertical="top"/>
    </xf>
    <xf numFmtId="0" fontId="3" fillId="4" borderId="1" xfId="2" applyFont="1" applyFill="1" applyBorder="1" applyAlignment="1">
      <alignment horizontal="justify" vertical="top"/>
    </xf>
    <xf numFmtId="4" fontId="3" fillId="0" borderId="0" xfId="2" applyNumberFormat="1" applyFont="1" applyAlignment="1">
      <alignment horizontal="justify" vertical="top"/>
    </xf>
    <xf numFmtId="0" fontId="3" fillId="4" borderId="0" xfId="2" applyFont="1" applyFill="1" applyAlignment="1">
      <alignment horizontal="justify" vertical="top"/>
    </xf>
    <xf numFmtId="0" fontId="8" fillId="0" borderId="0" xfId="0" applyFont="1" applyAlignment="1">
      <alignment horizontal="justify"/>
    </xf>
    <xf numFmtId="0" fontId="10" fillId="0" borderId="0" xfId="0" applyFont="1" applyAlignment="1">
      <alignment horizontal="justify"/>
    </xf>
    <xf numFmtId="0" fontId="3" fillId="0" borderId="0" xfId="1" applyFont="1" applyAlignment="1">
      <alignment vertical="top"/>
    </xf>
    <xf numFmtId="4" fontId="3" fillId="6" borderId="1" xfId="1" applyNumberFormat="1" applyFont="1" applyFill="1" applyBorder="1" applyAlignment="1">
      <alignment horizontal="left" vertical="top"/>
    </xf>
    <xf numFmtId="9" fontId="3" fillId="0" borderId="0" xfId="1" applyNumberFormat="1" applyFont="1" applyAlignment="1">
      <alignment vertical="top"/>
    </xf>
    <xf numFmtId="4" fontId="3" fillId="0" borderId="0" xfId="1" applyNumberFormat="1" applyFont="1" applyAlignment="1">
      <alignment vertical="top"/>
    </xf>
    <xf numFmtId="4" fontId="5" fillId="3" borderId="1" xfId="1" applyNumberFormat="1" applyFont="1" applyFill="1" applyBorder="1" applyAlignment="1">
      <alignment vertical="top"/>
    </xf>
    <xf numFmtId="0" fontId="3" fillId="0" borderId="1" xfId="1" applyFont="1" applyBorder="1" applyAlignment="1">
      <alignment vertical="top"/>
    </xf>
    <xf numFmtId="0" fontId="11" fillId="0" borderId="0" xfId="1" applyFont="1" applyAlignment="1">
      <alignment vertical="top"/>
    </xf>
    <xf numFmtId="0" fontId="4" fillId="5" borderId="1" xfId="1" applyFont="1" applyFill="1" applyBorder="1" applyAlignment="1">
      <alignment horizontal="justify" vertical="top" wrapText="1"/>
    </xf>
    <xf numFmtId="0" fontId="4" fillId="6" borderId="1" xfId="1" applyFont="1" applyFill="1" applyBorder="1" applyAlignment="1">
      <alignment horizontal="justify" vertical="top" wrapText="1"/>
    </xf>
    <xf numFmtId="0" fontId="4" fillId="6" borderId="0" xfId="1" applyFont="1" applyFill="1" applyAlignment="1">
      <alignment horizontal="justify" vertical="top" wrapText="1"/>
    </xf>
    <xf numFmtId="0" fontId="8" fillId="0" borderId="0" xfId="0" applyFont="1" applyAlignment="1">
      <alignment vertical="top"/>
    </xf>
    <xf numFmtId="0" fontId="10" fillId="0" borderId="0" xfId="0" applyFont="1" applyAlignment="1">
      <alignment vertical="top"/>
    </xf>
    <xf numFmtId="0" fontId="3" fillId="5" borderId="1" xfId="1" applyFont="1" applyFill="1" applyBorder="1" applyAlignment="1">
      <alignment horizontal="left" vertical="top"/>
    </xf>
    <xf numFmtId="4" fontId="3" fillId="5" borderId="1" xfId="1" applyNumberFormat="1" applyFont="1" applyFill="1" applyBorder="1" applyAlignment="1">
      <alignment horizontal="left" vertical="top"/>
    </xf>
    <xf numFmtId="0" fontId="3" fillId="6" borderId="1" xfId="1" applyFont="1" applyFill="1" applyBorder="1" applyAlignment="1">
      <alignment horizontal="left" vertical="top"/>
    </xf>
    <xf numFmtId="3" fontId="3" fillId="6" borderId="1" xfId="1" applyNumberFormat="1" applyFont="1" applyFill="1" applyBorder="1" applyAlignment="1">
      <alignment horizontal="left" vertical="top"/>
    </xf>
    <xf numFmtId="0" fontId="5" fillId="5" borderId="1" xfId="1" applyFont="1" applyFill="1" applyBorder="1" applyAlignment="1">
      <alignment horizontal="center" vertical="center" wrapText="1"/>
    </xf>
    <xf numFmtId="0" fontId="3" fillId="5" borderId="1" xfId="1" applyFont="1" applyFill="1" applyBorder="1" applyAlignment="1">
      <alignment horizontal="center" vertical="center" wrapText="1"/>
    </xf>
    <xf numFmtId="0" fontId="5" fillId="6" borderId="1" xfId="1" applyFont="1" applyFill="1" applyBorder="1" applyAlignment="1">
      <alignment vertical="center" wrapText="1"/>
    </xf>
    <xf numFmtId="1" fontId="3" fillId="5" borderId="1" xfId="1" applyNumberFormat="1" applyFont="1" applyFill="1" applyBorder="1" applyAlignment="1">
      <alignment horizontal="center" vertical="center" wrapText="1"/>
    </xf>
    <xf numFmtId="0" fontId="3" fillId="5" borderId="1" xfId="1" applyFont="1" applyFill="1" applyBorder="1" applyAlignment="1">
      <alignment horizontal="center" vertical="center"/>
    </xf>
    <xf numFmtId="0" fontId="3" fillId="6" borderId="1" xfId="1" applyFont="1" applyFill="1" applyBorder="1" applyAlignment="1">
      <alignment horizontal="center" vertical="center" wrapText="1"/>
    </xf>
    <xf numFmtId="0" fontId="16" fillId="0" borderId="1" xfId="0" applyFont="1" applyBorder="1" applyAlignment="1">
      <alignment horizontal="right" vertical="center"/>
    </xf>
    <xf numFmtId="0" fontId="20" fillId="7" borderId="0" xfId="1" applyFont="1" applyFill="1" applyAlignment="1">
      <alignment vertical="top"/>
    </xf>
    <xf numFmtId="0" fontId="3" fillId="5" borderId="7" xfId="1" applyFont="1" applyFill="1" applyBorder="1" applyAlignment="1">
      <alignment horizontal="left" vertical="top"/>
    </xf>
    <xf numFmtId="4" fontId="3" fillId="5" borderId="7" xfId="1" applyNumberFormat="1" applyFont="1" applyFill="1" applyBorder="1" applyAlignment="1">
      <alignment horizontal="left" vertical="top"/>
    </xf>
    <xf numFmtId="0" fontId="4" fillId="0" borderId="1" xfId="1" applyFont="1" applyBorder="1" applyAlignment="1">
      <alignment horizontal="left" vertical="top" wrapText="1"/>
    </xf>
    <xf numFmtId="9" fontId="4" fillId="7" borderId="1" xfId="1" applyNumberFormat="1" applyFont="1" applyFill="1" applyBorder="1" applyAlignment="1">
      <alignment horizontal="left" vertical="top" wrapText="1"/>
    </xf>
    <xf numFmtId="0" fontId="4" fillId="8" borderId="1" xfId="1" applyFont="1" applyFill="1" applyBorder="1" applyAlignment="1">
      <alignment vertical="center" wrapText="1"/>
    </xf>
    <xf numFmtId="9" fontId="4" fillId="0" borderId="1" xfId="1" applyNumberFormat="1" applyFont="1" applyBorder="1" applyAlignment="1">
      <alignment vertical="center" wrapText="1"/>
    </xf>
    <xf numFmtId="9" fontId="4" fillId="0" borderId="1" xfId="2" applyNumberFormat="1" applyFont="1" applyBorder="1" applyAlignment="1">
      <alignment horizontal="justify" vertical="top" wrapText="1"/>
    </xf>
    <xf numFmtId="9" fontId="4" fillId="0" borderId="1" xfId="2" applyNumberFormat="1" applyFont="1" applyBorder="1" applyAlignment="1">
      <alignment horizontal="justify" vertical="top"/>
    </xf>
    <xf numFmtId="0" fontId="5" fillId="6" borderId="1" xfId="1" applyFont="1" applyFill="1" applyBorder="1" applyAlignment="1">
      <alignment horizontal="left" vertical="center" wrapText="1"/>
    </xf>
    <xf numFmtId="0" fontId="16" fillId="0" borderId="0" xfId="0" applyFont="1"/>
    <xf numFmtId="4" fontId="3" fillId="3" borderId="1" xfId="1" applyNumberFormat="1" applyFont="1" applyFill="1" applyBorder="1" applyAlignment="1">
      <alignment vertical="top"/>
    </xf>
    <xf numFmtId="4" fontId="20" fillId="7" borderId="1" xfId="1" applyNumberFormat="1" applyFont="1" applyFill="1" applyBorder="1" applyAlignment="1">
      <alignment vertical="top"/>
    </xf>
    <xf numFmtId="9" fontId="4" fillId="0" borderId="1" xfId="2" applyNumberFormat="1" applyFont="1" applyBorder="1" applyAlignment="1">
      <alignment horizontal="left" vertical="center" wrapText="1"/>
    </xf>
    <xf numFmtId="9" fontId="4" fillId="0" borderId="1" xfId="2" applyNumberFormat="1" applyFont="1" applyBorder="1" applyAlignment="1">
      <alignment horizontal="left" vertical="center"/>
    </xf>
    <xf numFmtId="3" fontId="16" fillId="6" borderId="1" xfId="0" applyNumberFormat="1" applyFont="1" applyFill="1" applyBorder="1" applyAlignment="1">
      <alignment horizontal="left" vertical="center"/>
    </xf>
    <xf numFmtId="0" fontId="23" fillId="0" borderId="0" xfId="0" applyFont="1" applyAlignment="1">
      <alignment horizontal="left" vertical="center" wrapText="1"/>
    </xf>
    <xf numFmtId="0" fontId="22" fillId="2" borderId="1" xfId="0" applyFont="1" applyFill="1" applyBorder="1" applyAlignment="1">
      <alignment horizontal="left" vertical="center" wrapText="1"/>
    </xf>
    <xf numFmtId="0" fontId="23" fillId="0" borderId="1" xfId="0" applyFont="1" applyBorder="1" applyAlignment="1">
      <alignment horizontal="left" vertical="center" wrapText="1"/>
    </xf>
    <xf numFmtId="0" fontId="23" fillId="2" borderId="1" xfId="0" applyFont="1" applyFill="1" applyBorder="1" applyAlignment="1">
      <alignment horizontal="left" vertical="center" wrapText="1"/>
    </xf>
    <xf numFmtId="4" fontId="23" fillId="2" borderId="1" xfId="0" applyNumberFormat="1" applyFont="1" applyFill="1" applyBorder="1" applyAlignment="1">
      <alignment horizontal="left" vertical="center" wrapText="1"/>
    </xf>
    <xf numFmtId="3" fontId="23" fillId="2" borderId="1" xfId="0" applyNumberFormat="1" applyFont="1" applyFill="1" applyBorder="1" applyAlignment="1">
      <alignment horizontal="left" vertical="center" wrapText="1" indent="1"/>
    </xf>
    <xf numFmtId="0" fontId="23" fillId="0" borderId="1" xfId="0" applyFont="1" applyBorder="1" applyAlignment="1">
      <alignment vertical="center" wrapText="1"/>
    </xf>
    <xf numFmtId="0" fontId="23" fillId="0" borderId="1" xfId="0" applyFont="1" applyBorder="1" applyAlignment="1">
      <alignment horizontal="left" vertical="center" wrapText="1"/>
    </xf>
    <xf numFmtId="0" fontId="23" fillId="0" borderId="1" xfId="0" applyFont="1" applyBorder="1" applyAlignment="1">
      <alignment horizontal="center" vertical="center" wrapText="1"/>
    </xf>
    <xf numFmtId="0" fontId="22" fillId="6" borderId="1" xfId="0" applyFont="1" applyFill="1" applyBorder="1" applyAlignment="1">
      <alignment horizontal="center" vertical="center" wrapText="1"/>
    </xf>
    <xf numFmtId="0" fontId="22" fillId="6" borderId="1" xfId="0" applyFont="1" applyFill="1" applyBorder="1" applyAlignment="1">
      <alignment horizontal="left" vertical="center" wrapText="1"/>
    </xf>
    <xf numFmtId="0" fontId="23" fillId="0" borderId="1" xfId="0" applyFont="1" applyBorder="1" applyAlignment="1">
      <alignment vertical="center"/>
    </xf>
    <xf numFmtId="0" fontId="23" fillId="7" borderId="1" xfId="0" applyFont="1" applyFill="1" applyBorder="1" applyAlignment="1">
      <alignment horizontal="left" vertical="center"/>
    </xf>
    <xf numFmtId="0" fontId="22" fillId="0" borderId="1" xfId="0" applyFont="1" applyBorder="1" applyAlignment="1">
      <alignment horizontal="center" vertical="center" wrapText="1"/>
    </xf>
    <xf numFmtId="0" fontId="17" fillId="6" borderId="8" xfId="0" applyFont="1" applyFill="1" applyBorder="1" applyAlignment="1">
      <alignment horizontal="center" vertical="center" wrapText="1"/>
    </xf>
    <xf numFmtId="0" fontId="17" fillId="6" borderId="3" xfId="0" applyFont="1" applyFill="1" applyBorder="1" applyAlignment="1">
      <alignment horizontal="center" vertical="center" wrapText="1"/>
    </xf>
    <xf numFmtId="0" fontId="17" fillId="6" borderId="7" xfId="0" applyFont="1" applyFill="1" applyBorder="1" applyAlignment="1">
      <alignment horizontal="center" vertical="center"/>
    </xf>
    <xf numFmtId="0" fontId="17" fillId="6" borderId="3" xfId="0" applyFont="1" applyFill="1" applyBorder="1" applyAlignment="1">
      <alignment horizontal="center" vertical="center"/>
    </xf>
    <xf numFmtId="0" fontId="17" fillId="6" borderId="7" xfId="0" applyFont="1" applyFill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5" fillId="0" borderId="6" xfId="1" applyFont="1" applyBorder="1" applyAlignment="1">
      <alignment horizontal="center" vertical="center"/>
    </xf>
    <xf numFmtId="0" fontId="3" fillId="0" borderId="1" xfId="1" applyFont="1" applyBorder="1" applyAlignment="1">
      <alignment horizontal="left" vertical="top" wrapText="1"/>
    </xf>
    <xf numFmtId="0" fontId="5" fillId="5" borderId="1" xfId="1" applyFont="1" applyFill="1" applyBorder="1" applyAlignment="1">
      <alignment horizontal="center" vertical="center" wrapText="1"/>
    </xf>
    <xf numFmtId="0" fontId="3" fillId="5" borderId="1" xfId="1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vertical="center" wrapText="1"/>
    </xf>
    <xf numFmtId="0" fontId="5" fillId="6" borderId="2" xfId="1" applyFont="1" applyFill="1" applyBorder="1" applyAlignment="1">
      <alignment horizontal="center" vertical="center" wrapText="1"/>
    </xf>
    <xf numFmtId="0" fontId="5" fillId="6" borderId="4" xfId="1" applyFont="1" applyFill="1" applyBorder="1" applyAlignment="1">
      <alignment horizontal="center" vertical="center" wrapText="1"/>
    </xf>
    <xf numFmtId="0" fontId="5" fillId="6" borderId="5" xfId="1" applyFont="1" applyFill="1" applyBorder="1" applyAlignment="1">
      <alignment horizontal="center" vertical="center" wrapText="1"/>
    </xf>
    <xf numFmtId="9" fontId="4" fillId="0" borderId="1" xfId="1" applyNumberFormat="1" applyFont="1" applyBorder="1" applyAlignment="1">
      <alignment horizontal="left" vertical="center"/>
    </xf>
    <xf numFmtId="9" fontId="4" fillId="0" borderId="1" xfId="1" applyNumberFormat="1" applyFont="1" applyBorder="1" applyAlignment="1">
      <alignment horizontal="left" vertical="center" wrapText="1"/>
    </xf>
    <xf numFmtId="9" fontId="4" fillId="0" borderId="7" xfId="1" applyNumberFormat="1" applyFont="1" applyBorder="1" applyAlignment="1">
      <alignment horizontal="left" vertical="center"/>
    </xf>
    <xf numFmtId="9" fontId="4" fillId="0" borderId="3" xfId="1" applyNumberFormat="1" applyFont="1" applyBorder="1" applyAlignment="1">
      <alignment horizontal="left" vertical="center"/>
    </xf>
    <xf numFmtId="0" fontId="4" fillId="0" borderId="1" xfId="1" applyFont="1" applyBorder="1" applyAlignment="1">
      <alignment horizontal="center" vertical="center" wrapText="1"/>
    </xf>
    <xf numFmtId="0" fontId="3" fillId="0" borderId="1" xfId="2" applyFont="1" applyBorder="1" applyAlignment="1">
      <alignment horizontal="justify" vertical="top" wrapText="1"/>
    </xf>
    <xf numFmtId="0" fontId="5" fillId="5" borderId="1" xfId="2" applyFont="1" applyFill="1" applyBorder="1" applyAlignment="1">
      <alignment horizontal="center" vertical="top" wrapText="1"/>
    </xf>
    <xf numFmtId="0" fontId="3" fillId="5" borderId="1" xfId="2" applyFont="1" applyFill="1" applyBorder="1" applyAlignment="1">
      <alignment horizontal="center" vertical="top" wrapText="1"/>
    </xf>
    <xf numFmtId="0" fontId="3" fillId="6" borderId="2" xfId="2" applyFont="1" applyFill="1" applyBorder="1" applyAlignment="1">
      <alignment horizontal="center" vertical="top" wrapText="1"/>
    </xf>
    <xf numFmtId="0" fontId="8" fillId="6" borderId="4" xfId="0" applyFont="1" applyFill="1" applyBorder="1" applyAlignment="1">
      <alignment horizontal="center" vertical="top" wrapText="1"/>
    </xf>
    <xf numFmtId="0" fontId="8" fillId="6" borderId="5" xfId="0" applyFont="1" applyFill="1" applyBorder="1" applyAlignment="1">
      <alignment horizontal="center" vertical="top" wrapText="1"/>
    </xf>
    <xf numFmtId="0" fontId="4" fillId="0" borderId="1" xfId="2" applyFont="1" applyBorder="1" applyAlignment="1">
      <alignment horizontal="left" vertical="center"/>
    </xf>
    <xf numFmtId="0" fontId="6" fillId="2" borderId="2" xfId="2" applyFont="1" applyFill="1" applyBorder="1" applyAlignment="1">
      <alignment horizontal="center" vertical="center" wrapText="1"/>
    </xf>
    <xf numFmtId="0" fontId="6" fillId="2" borderId="4" xfId="2" applyFont="1" applyFill="1" applyBorder="1" applyAlignment="1">
      <alignment horizontal="center" vertical="center" wrapText="1"/>
    </xf>
    <xf numFmtId="0" fontId="6" fillId="2" borderId="5" xfId="2" applyFont="1" applyFill="1" applyBorder="1" applyAlignment="1">
      <alignment horizontal="center" vertical="center" wrapText="1"/>
    </xf>
    <xf numFmtId="0" fontId="6" fillId="2" borderId="2" xfId="1" applyFont="1" applyFill="1" applyBorder="1" applyAlignment="1">
      <alignment horizontal="center" vertical="center" wrapText="1"/>
    </xf>
    <xf numFmtId="0" fontId="6" fillId="2" borderId="4" xfId="1" applyFont="1" applyFill="1" applyBorder="1" applyAlignment="1">
      <alignment horizontal="center" vertical="center" wrapText="1"/>
    </xf>
    <xf numFmtId="0" fontId="6" fillId="2" borderId="5" xfId="1" applyFont="1" applyFill="1" applyBorder="1" applyAlignment="1">
      <alignment horizontal="center" vertical="center" wrapText="1"/>
    </xf>
  </cellXfs>
  <cellStyles count="3">
    <cellStyle name="Normal" xfId="0" builtinId="0"/>
    <cellStyle name="Normal 2" xfId="1" xr:uid="{00000000-0005-0000-0000-000001000000}"/>
    <cellStyle name="Normal 2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967BD0-A91D-4E92-A17D-55704A2AC9E2}">
  <dimension ref="A1:J10"/>
  <sheetViews>
    <sheetView tabSelected="1" workbookViewId="0">
      <selection activeCell="B17" sqref="B17"/>
    </sheetView>
  </sheetViews>
  <sheetFormatPr defaultRowHeight="12.75" x14ac:dyDescent="0.25"/>
  <cols>
    <col min="1" max="1" width="10.7109375" style="65" customWidth="1"/>
    <col min="2" max="2" width="40.85546875" style="65" customWidth="1"/>
    <col min="3" max="3" width="13.5703125" style="65" customWidth="1"/>
    <col min="4" max="5" width="19.85546875" style="65" customWidth="1"/>
    <col min="6" max="6" width="10.42578125" style="65" customWidth="1"/>
    <col min="7" max="7" width="21.5703125" style="65" customWidth="1"/>
    <col min="8" max="8" width="14.7109375" style="65" customWidth="1"/>
    <col min="9" max="9" width="29.140625" style="65" customWidth="1"/>
    <col min="10" max="10" width="12.5703125" style="65" customWidth="1"/>
    <col min="11" max="16384" width="9.140625" style="65"/>
  </cols>
  <sheetData>
    <row r="1" spans="1:10" ht="27" customHeight="1" x14ac:dyDescent="0.25">
      <c r="A1" s="78" t="s">
        <v>117</v>
      </c>
      <c r="B1" s="78"/>
      <c r="C1" s="78"/>
      <c r="D1" s="78"/>
      <c r="E1" s="78"/>
      <c r="F1" s="78" t="s">
        <v>118</v>
      </c>
      <c r="G1" s="78"/>
      <c r="H1" s="78"/>
      <c r="I1" s="78"/>
      <c r="J1" s="78"/>
    </row>
    <row r="2" spans="1:10" ht="30" customHeight="1" x14ac:dyDescent="0.25">
      <c r="A2" s="75" t="s">
        <v>81</v>
      </c>
      <c r="B2" s="75" t="s">
        <v>82</v>
      </c>
      <c r="C2" s="75" t="s">
        <v>83</v>
      </c>
      <c r="D2" s="75" t="s">
        <v>84</v>
      </c>
      <c r="E2" s="74" t="s">
        <v>112</v>
      </c>
      <c r="F2" s="75" t="s">
        <v>81</v>
      </c>
      <c r="G2" s="75" t="s">
        <v>100</v>
      </c>
      <c r="H2" s="75" t="s">
        <v>83</v>
      </c>
      <c r="I2" s="75" t="s">
        <v>84</v>
      </c>
      <c r="J2" s="74" t="s">
        <v>112</v>
      </c>
    </row>
    <row r="3" spans="1:10" ht="30" customHeight="1" x14ac:dyDescent="0.25">
      <c r="A3" s="75"/>
      <c r="B3" s="75"/>
      <c r="C3" s="75"/>
      <c r="D3" s="75"/>
      <c r="E3" s="74"/>
      <c r="F3" s="75"/>
      <c r="G3" s="75"/>
      <c r="H3" s="75"/>
      <c r="I3" s="75"/>
      <c r="J3" s="74"/>
    </row>
    <row r="4" spans="1:10" x14ac:dyDescent="0.25">
      <c r="A4" s="75"/>
      <c r="B4" s="75"/>
      <c r="C4" s="75"/>
      <c r="D4" s="75"/>
      <c r="E4" s="74"/>
      <c r="F4" s="75"/>
      <c r="G4" s="75"/>
      <c r="H4" s="75"/>
      <c r="I4" s="75"/>
      <c r="J4" s="74"/>
    </row>
    <row r="5" spans="1:10" ht="25.5" customHeight="1" x14ac:dyDescent="0.25">
      <c r="A5" s="72" t="s">
        <v>85</v>
      </c>
      <c r="B5" s="77" t="s">
        <v>86</v>
      </c>
      <c r="C5" s="72" t="s">
        <v>87</v>
      </c>
      <c r="D5" s="66" t="s">
        <v>88</v>
      </c>
      <c r="E5" s="68"/>
      <c r="F5" s="73" t="s">
        <v>111</v>
      </c>
      <c r="G5" s="73"/>
      <c r="H5" s="73"/>
      <c r="I5" s="73"/>
      <c r="J5" s="73"/>
    </row>
    <row r="6" spans="1:10" ht="39" customHeight="1" x14ac:dyDescent="0.25">
      <c r="A6" s="72"/>
      <c r="B6" s="77"/>
      <c r="C6" s="72"/>
      <c r="D6" s="67" t="s">
        <v>89</v>
      </c>
      <c r="E6" s="67"/>
      <c r="F6" s="73"/>
      <c r="G6" s="73"/>
      <c r="H6" s="73"/>
      <c r="I6" s="73"/>
      <c r="J6" s="73"/>
    </row>
    <row r="7" spans="1:10" ht="49.5" customHeight="1" x14ac:dyDescent="0.25">
      <c r="A7" s="72" t="s">
        <v>90</v>
      </c>
      <c r="B7" s="72" t="s">
        <v>91</v>
      </c>
      <c r="C7" s="72" t="s">
        <v>87</v>
      </c>
      <c r="D7" s="66" t="s">
        <v>88</v>
      </c>
      <c r="E7" s="68"/>
      <c r="F7" s="71" t="s">
        <v>98</v>
      </c>
      <c r="G7" s="72" t="s">
        <v>99</v>
      </c>
      <c r="H7" s="72" t="s">
        <v>97</v>
      </c>
      <c r="I7" s="67" t="s">
        <v>88</v>
      </c>
      <c r="J7" s="70"/>
    </row>
    <row r="8" spans="1:10" ht="50.25" customHeight="1" x14ac:dyDescent="0.25">
      <c r="A8" s="72"/>
      <c r="B8" s="72"/>
      <c r="C8" s="72"/>
      <c r="D8" s="67" t="s">
        <v>89</v>
      </c>
      <c r="E8" s="67"/>
      <c r="F8" s="71"/>
      <c r="G8" s="72"/>
      <c r="H8" s="72"/>
      <c r="I8" s="67" t="s">
        <v>89</v>
      </c>
      <c r="J8" s="70"/>
    </row>
    <row r="9" spans="1:10" ht="24.75" customHeight="1" x14ac:dyDescent="0.25">
      <c r="A9" s="72" t="s">
        <v>92</v>
      </c>
      <c r="B9" s="72" t="s">
        <v>93</v>
      </c>
      <c r="C9" s="72" t="s">
        <v>94</v>
      </c>
      <c r="D9" s="66" t="s">
        <v>88</v>
      </c>
      <c r="E9" s="69" t="e">
        <f>'planificare RCO69 '!E13</f>
        <v>#DIV/0!</v>
      </c>
      <c r="F9" s="76" t="s">
        <v>95</v>
      </c>
      <c r="G9" s="72" t="s">
        <v>96</v>
      </c>
      <c r="H9" s="72" t="s">
        <v>101</v>
      </c>
      <c r="I9" s="67" t="s">
        <v>88</v>
      </c>
      <c r="J9" s="70"/>
    </row>
    <row r="10" spans="1:10" ht="25.5" x14ac:dyDescent="0.25">
      <c r="A10" s="72"/>
      <c r="B10" s="72"/>
      <c r="C10" s="72"/>
      <c r="D10" s="67" t="s">
        <v>89</v>
      </c>
      <c r="E10" s="67"/>
      <c r="F10" s="76"/>
      <c r="G10" s="72"/>
      <c r="H10" s="72"/>
      <c r="I10" s="67" t="s">
        <v>89</v>
      </c>
      <c r="J10" s="70"/>
    </row>
  </sheetData>
  <mergeCells count="28">
    <mergeCell ref="A1:E1"/>
    <mergeCell ref="F1:J1"/>
    <mergeCell ref="A2:A4"/>
    <mergeCell ref="B2:B4"/>
    <mergeCell ref="C2:C4"/>
    <mergeCell ref="D2:D4"/>
    <mergeCell ref="J2:J4"/>
    <mergeCell ref="A9:A10"/>
    <mergeCell ref="B9:B10"/>
    <mergeCell ref="C9:C10"/>
    <mergeCell ref="F9:F10"/>
    <mergeCell ref="G9:G10"/>
    <mergeCell ref="A5:A6"/>
    <mergeCell ref="B5:B6"/>
    <mergeCell ref="C5:C6"/>
    <mergeCell ref="A7:A8"/>
    <mergeCell ref="B7:B8"/>
    <mergeCell ref="C7:C8"/>
    <mergeCell ref="E2:E4"/>
    <mergeCell ref="F2:F4"/>
    <mergeCell ref="G2:G4"/>
    <mergeCell ref="H2:H4"/>
    <mergeCell ref="I2:I4"/>
    <mergeCell ref="F7:F8"/>
    <mergeCell ref="G7:G8"/>
    <mergeCell ref="H7:H8"/>
    <mergeCell ref="H9:H10"/>
    <mergeCell ref="F5:J6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B01754-3E10-4E4C-AC02-D74D7542C2C1}">
  <dimension ref="A1:C8"/>
  <sheetViews>
    <sheetView workbookViewId="0">
      <selection activeCell="C4" sqref="C4:C5"/>
    </sheetView>
  </sheetViews>
  <sheetFormatPr defaultRowHeight="15" x14ac:dyDescent="0.25"/>
  <cols>
    <col min="1" max="1" width="22.85546875" customWidth="1"/>
    <col min="2" max="2" width="30.28515625" customWidth="1"/>
    <col min="3" max="3" width="32.85546875" customWidth="1"/>
  </cols>
  <sheetData>
    <row r="1" spans="1:3" ht="46.5" customHeight="1" x14ac:dyDescent="0.25">
      <c r="A1" s="85" t="s">
        <v>29</v>
      </c>
      <c r="B1" s="85"/>
      <c r="C1" s="85"/>
    </row>
    <row r="2" spans="1:3" ht="15" customHeight="1" x14ac:dyDescent="0.25">
      <c r="A2" s="59"/>
      <c r="B2" s="59"/>
      <c r="C2" s="59"/>
    </row>
    <row r="3" spans="1:3" x14ac:dyDescent="0.25">
      <c r="A3" s="59"/>
      <c r="B3" s="59"/>
      <c r="C3" s="59"/>
    </row>
    <row r="4" spans="1:3" x14ac:dyDescent="0.25">
      <c r="A4" s="81" t="s">
        <v>30</v>
      </c>
      <c r="B4" s="83" t="s">
        <v>116</v>
      </c>
      <c r="C4" s="79" t="s">
        <v>28</v>
      </c>
    </row>
    <row r="5" spans="1:3" ht="60" customHeight="1" x14ac:dyDescent="0.25">
      <c r="A5" s="82"/>
      <c r="B5" s="80"/>
      <c r="C5" s="80"/>
    </row>
    <row r="6" spans="1:3" ht="26.25" customHeight="1" x14ac:dyDescent="0.25">
      <c r="A6" s="84" t="s">
        <v>75</v>
      </c>
      <c r="B6" s="64">
        <v>38400</v>
      </c>
      <c r="C6" s="48" t="s">
        <v>73</v>
      </c>
    </row>
    <row r="7" spans="1:3" ht="33" customHeight="1" x14ac:dyDescent="0.25">
      <c r="A7" s="84"/>
      <c r="B7" s="64">
        <v>76800</v>
      </c>
      <c r="C7" s="48" t="s">
        <v>74</v>
      </c>
    </row>
    <row r="8" spans="1:3" ht="41.25" customHeight="1" x14ac:dyDescent="0.25">
      <c r="A8" s="84"/>
      <c r="B8" s="64">
        <v>100000</v>
      </c>
      <c r="C8" s="48" t="s">
        <v>115</v>
      </c>
    </row>
  </sheetData>
  <mergeCells count="5">
    <mergeCell ref="C4:C5"/>
    <mergeCell ref="A4:A5"/>
    <mergeCell ref="B4:B5"/>
    <mergeCell ref="A6:A8"/>
    <mergeCell ref="A1:C1"/>
  </mergeCells>
  <phoneticPr fontId="2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31"/>
  <sheetViews>
    <sheetView topLeftCell="B1" zoomScale="70" zoomScaleNormal="70" workbookViewId="0">
      <pane ySplit="6" topLeftCell="A10" activePane="bottomLeft" state="frozen"/>
      <selection pane="bottomLeft" activeCell="B2" sqref="B2:N2"/>
    </sheetView>
  </sheetViews>
  <sheetFormatPr defaultColWidth="9.140625" defaultRowHeight="15.75" x14ac:dyDescent="0.25"/>
  <cols>
    <col min="1" max="1" width="37.7109375" style="26" customWidth="1"/>
    <col min="2" max="2" width="35.140625" style="26" customWidth="1"/>
    <col min="3" max="3" width="34.28515625" style="26" customWidth="1"/>
    <col min="4" max="4" width="37.42578125" style="26" customWidth="1"/>
    <col min="5" max="5" width="24.85546875" style="26" customWidth="1"/>
    <col min="6" max="6" width="28.42578125" style="26" customWidth="1"/>
    <col min="7" max="8" width="24.140625" style="26" customWidth="1"/>
    <col min="9" max="9" width="18.42578125" style="26" customWidth="1"/>
    <col min="10" max="10" width="20.28515625" style="26" customWidth="1"/>
    <col min="11" max="11" width="25.85546875" style="26" customWidth="1"/>
    <col min="12" max="12" width="33.7109375" style="26" customWidth="1"/>
    <col min="13" max="13" width="31.7109375" style="26" customWidth="1"/>
    <col min="14" max="14" width="29.42578125" style="26" customWidth="1"/>
    <col min="15" max="16384" width="9.140625" style="26"/>
  </cols>
  <sheetData>
    <row r="1" spans="1:14" ht="35.25" customHeight="1" x14ac:dyDescent="0.25">
      <c r="B1" s="86" t="s">
        <v>77</v>
      </c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86"/>
    </row>
    <row r="2" spans="1:14" ht="30" customHeight="1" x14ac:dyDescent="0.25">
      <c r="B2" s="109" t="s">
        <v>26</v>
      </c>
      <c r="C2" s="110"/>
      <c r="D2" s="110"/>
      <c r="E2" s="110"/>
      <c r="F2" s="110"/>
      <c r="G2" s="110"/>
      <c r="H2" s="110"/>
      <c r="I2" s="110"/>
      <c r="J2" s="110"/>
      <c r="K2" s="110"/>
      <c r="L2" s="110"/>
      <c r="M2" s="110"/>
      <c r="N2" s="111"/>
    </row>
    <row r="3" spans="1:14" ht="58.5" customHeight="1" x14ac:dyDescent="0.25">
      <c r="B3" s="88" t="s">
        <v>76</v>
      </c>
      <c r="C3" s="89"/>
      <c r="D3" s="89"/>
      <c r="E3" s="89"/>
      <c r="F3" s="89"/>
      <c r="G3" s="90"/>
      <c r="H3" s="91" t="s">
        <v>78</v>
      </c>
      <c r="I3" s="92"/>
      <c r="J3" s="92"/>
      <c r="K3" s="92"/>
      <c r="L3" s="92"/>
      <c r="M3" s="92"/>
      <c r="N3" s="93"/>
    </row>
    <row r="4" spans="1:14" ht="141" customHeight="1" x14ac:dyDescent="0.25">
      <c r="B4" s="42" t="s">
        <v>79</v>
      </c>
      <c r="C4" s="42" t="s">
        <v>44</v>
      </c>
      <c r="D4" s="42" t="s">
        <v>61</v>
      </c>
      <c r="E4" s="42" t="s">
        <v>23</v>
      </c>
      <c r="F4" s="42" t="s">
        <v>12</v>
      </c>
      <c r="G4" s="42" t="s">
        <v>24</v>
      </c>
      <c r="H4" s="58" t="s">
        <v>9</v>
      </c>
      <c r="I4" s="58" t="s">
        <v>13</v>
      </c>
      <c r="J4" s="58" t="s">
        <v>14</v>
      </c>
      <c r="K4" s="58" t="s">
        <v>15</v>
      </c>
      <c r="L4" s="58" t="s">
        <v>66</v>
      </c>
      <c r="M4" s="44" t="s">
        <v>1</v>
      </c>
      <c r="N4" s="44" t="s">
        <v>65</v>
      </c>
    </row>
    <row r="5" spans="1:14" ht="16.5" customHeight="1" x14ac:dyDescent="0.25">
      <c r="B5" s="43">
        <v>1</v>
      </c>
      <c r="C5" s="43">
        <v>2</v>
      </c>
      <c r="D5" s="43">
        <v>3</v>
      </c>
      <c r="E5" s="45">
        <v>4</v>
      </c>
      <c r="F5" s="43" t="s">
        <v>2</v>
      </c>
      <c r="G5" s="46" t="s">
        <v>3</v>
      </c>
      <c r="H5" s="47">
        <v>1</v>
      </c>
      <c r="I5" s="47">
        <v>2</v>
      </c>
      <c r="J5" s="47">
        <v>3</v>
      </c>
      <c r="K5" s="47">
        <v>4</v>
      </c>
      <c r="L5" s="47">
        <v>5</v>
      </c>
      <c r="M5" s="47" t="s">
        <v>7</v>
      </c>
      <c r="N5" s="47" t="s">
        <v>8</v>
      </c>
    </row>
    <row r="6" spans="1:14" ht="209.25" customHeight="1" x14ac:dyDescent="0.25">
      <c r="B6" s="33" t="s">
        <v>80</v>
      </c>
      <c r="C6" s="33" t="s">
        <v>45</v>
      </c>
      <c r="D6" s="33" t="s">
        <v>27</v>
      </c>
      <c r="E6" s="33" t="s">
        <v>5</v>
      </c>
      <c r="F6" s="33" t="s">
        <v>25</v>
      </c>
      <c r="G6" s="33" t="s">
        <v>62</v>
      </c>
      <c r="H6" s="34" t="s">
        <v>104</v>
      </c>
      <c r="I6" s="34" t="s">
        <v>63</v>
      </c>
      <c r="J6" s="34" t="s">
        <v>16</v>
      </c>
      <c r="K6" s="35" t="s">
        <v>27</v>
      </c>
      <c r="L6" s="34" t="s">
        <v>46</v>
      </c>
      <c r="M6" s="34" t="s">
        <v>64</v>
      </c>
      <c r="N6" s="34" t="s">
        <v>17</v>
      </c>
    </row>
    <row r="7" spans="1:14" ht="39.75" customHeight="1" x14ac:dyDescent="0.25">
      <c r="B7" s="38" t="s">
        <v>18</v>
      </c>
      <c r="C7" s="38"/>
      <c r="D7" s="38"/>
      <c r="E7" s="38">
        <v>365</v>
      </c>
      <c r="F7" s="39" t="e">
        <f>E7/D7</f>
        <v>#DIV/0!</v>
      </c>
      <c r="G7" s="39" t="e">
        <f>F7*C7</f>
        <v>#DIV/0!</v>
      </c>
      <c r="H7" s="27" t="s">
        <v>6</v>
      </c>
      <c r="I7" s="40">
        <v>235</v>
      </c>
      <c r="J7" s="40"/>
      <c r="K7" s="40"/>
      <c r="L7" s="41"/>
      <c r="M7" s="27" t="e">
        <f>(J7/K7)*L7</f>
        <v>#DIV/0!</v>
      </c>
      <c r="N7" s="40" t="e">
        <f>M7*I7</f>
        <v>#DIV/0!</v>
      </c>
    </row>
    <row r="8" spans="1:14" ht="39.75" customHeight="1" x14ac:dyDescent="0.25">
      <c r="B8" s="38" t="s">
        <v>19</v>
      </c>
      <c r="C8" s="38"/>
      <c r="D8" s="38"/>
      <c r="E8" s="38">
        <v>365</v>
      </c>
      <c r="F8" s="39" t="e">
        <f t="shared" ref="F8" si="0">E8/D8</f>
        <v>#DIV/0!</v>
      </c>
      <c r="G8" s="39" t="e">
        <f t="shared" ref="G8:G9" si="1">F8*C8</f>
        <v>#DIV/0!</v>
      </c>
      <c r="H8" s="27" t="s">
        <v>6</v>
      </c>
      <c r="I8" s="40">
        <v>235</v>
      </c>
      <c r="J8" s="40"/>
      <c r="K8" s="40"/>
      <c r="L8" s="40">
        <v>0</v>
      </c>
      <c r="M8" s="27" t="e">
        <f t="shared" ref="M8:M9" si="2">(J8/K8)*L8</f>
        <v>#DIV/0!</v>
      </c>
      <c r="N8" s="40" t="e">
        <f t="shared" ref="N8:N9" si="3">M8*I8</f>
        <v>#DIV/0!</v>
      </c>
    </row>
    <row r="9" spans="1:14" ht="39.75" customHeight="1" x14ac:dyDescent="0.25">
      <c r="B9" s="50" t="s">
        <v>20</v>
      </c>
      <c r="C9" s="38"/>
      <c r="D9" s="38"/>
      <c r="E9" s="50">
        <v>365</v>
      </c>
      <c r="F9" s="51" t="e">
        <f>E9/D9</f>
        <v>#DIV/0!</v>
      </c>
      <c r="G9" s="39" t="e">
        <f t="shared" si="1"/>
        <v>#DIV/0!</v>
      </c>
      <c r="H9" s="27" t="s">
        <v>6</v>
      </c>
      <c r="I9" s="40">
        <v>235</v>
      </c>
      <c r="J9" s="40"/>
      <c r="K9" s="40"/>
      <c r="L9" s="40">
        <v>0</v>
      </c>
      <c r="M9" s="27" t="e">
        <f t="shared" si="2"/>
        <v>#DIV/0!</v>
      </c>
      <c r="N9" s="40" t="e">
        <f t="shared" si="3"/>
        <v>#DIV/0!</v>
      </c>
    </row>
    <row r="10" spans="1:14" ht="199.5" customHeight="1" x14ac:dyDescent="0.25">
      <c r="A10" s="54" t="s">
        <v>35</v>
      </c>
      <c r="B10" s="52" t="s">
        <v>114</v>
      </c>
      <c r="C10" s="52" t="s">
        <v>102</v>
      </c>
      <c r="D10" s="52" t="s">
        <v>31</v>
      </c>
      <c r="E10" s="94" t="s">
        <v>33</v>
      </c>
      <c r="F10" s="95" t="s">
        <v>36</v>
      </c>
      <c r="G10" s="60" t="e">
        <f>SUM(G7:G9)</f>
        <v>#DIV/0!</v>
      </c>
      <c r="H10" s="52" t="s">
        <v>38</v>
      </c>
      <c r="I10" s="96" t="s">
        <v>33</v>
      </c>
      <c r="J10" s="52" t="s">
        <v>40</v>
      </c>
      <c r="K10" s="52" t="s">
        <v>40</v>
      </c>
      <c r="L10" s="52" t="s">
        <v>41</v>
      </c>
      <c r="M10" s="98" t="s">
        <v>43</v>
      </c>
      <c r="N10" s="60" t="e">
        <f>SUM(N7:N9)</f>
        <v>#DIV/0!</v>
      </c>
    </row>
    <row r="11" spans="1:14" s="49" customFormat="1" ht="180.75" customHeight="1" x14ac:dyDescent="0.25">
      <c r="A11" s="54" t="s">
        <v>34</v>
      </c>
      <c r="B11" s="52" t="s">
        <v>37</v>
      </c>
      <c r="C11" s="52" t="s">
        <v>103</v>
      </c>
      <c r="D11" s="53" t="s">
        <v>32</v>
      </c>
      <c r="E11" s="94"/>
      <c r="F11" s="95"/>
      <c r="G11" s="61"/>
      <c r="H11" s="52" t="s">
        <v>39</v>
      </c>
      <c r="I11" s="97"/>
      <c r="J11" s="53" t="s">
        <v>32</v>
      </c>
      <c r="K11" s="53" t="s">
        <v>32</v>
      </c>
      <c r="L11" s="52" t="s">
        <v>42</v>
      </c>
      <c r="M11" s="98"/>
      <c r="N11" s="61"/>
    </row>
    <row r="12" spans="1:14" ht="27" customHeight="1" x14ac:dyDescent="0.25">
      <c r="D12" s="28"/>
      <c r="F12" s="29"/>
    </row>
    <row r="13" spans="1:14" ht="54.75" customHeight="1" x14ac:dyDescent="0.25">
      <c r="B13" s="87" t="s">
        <v>113</v>
      </c>
      <c r="C13" s="87"/>
      <c r="D13" s="87"/>
      <c r="E13" s="30" t="e">
        <f>G10+N10+#REF!</f>
        <v>#DIV/0!</v>
      </c>
      <c r="F13" s="31"/>
    </row>
    <row r="14" spans="1:14" x14ac:dyDescent="0.25">
      <c r="E14" s="32"/>
    </row>
    <row r="15" spans="1:14" ht="14.25" customHeight="1" x14ac:dyDescent="0.25">
      <c r="E15" s="32"/>
    </row>
    <row r="16" spans="1:14" x14ac:dyDescent="0.25">
      <c r="E16" s="32"/>
    </row>
    <row r="17" spans="2:5" x14ac:dyDescent="0.25">
      <c r="E17" s="32"/>
    </row>
    <row r="22" spans="2:5" s="36" customFormat="1" x14ac:dyDescent="0.25"/>
    <row r="23" spans="2:5" s="36" customFormat="1" x14ac:dyDescent="0.25">
      <c r="B23" s="37"/>
    </row>
    <row r="24" spans="2:5" s="36" customFormat="1" x14ac:dyDescent="0.25">
      <c r="B24" s="37"/>
    </row>
    <row r="25" spans="2:5" s="36" customFormat="1" x14ac:dyDescent="0.25">
      <c r="B25" s="37"/>
    </row>
    <row r="26" spans="2:5" s="36" customFormat="1" x14ac:dyDescent="0.25"/>
    <row r="27" spans="2:5" s="36" customFormat="1" x14ac:dyDescent="0.25"/>
    <row r="28" spans="2:5" s="36" customFormat="1" x14ac:dyDescent="0.25"/>
    <row r="29" spans="2:5" s="36" customFormat="1" x14ac:dyDescent="0.25"/>
    <row r="30" spans="2:5" s="36" customFormat="1" x14ac:dyDescent="0.25"/>
    <row r="31" spans="2:5" s="36" customFormat="1" x14ac:dyDescent="0.25"/>
  </sheetData>
  <mergeCells count="9">
    <mergeCell ref="B1:N1"/>
    <mergeCell ref="B13:D13"/>
    <mergeCell ref="B3:G3"/>
    <mergeCell ref="H3:N3"/>
    <mergeCell ref="E10:E11"/>
    <mergeCell ref="F10:F11"/>
    <mergeCell ref="I10:I11"/>
    <mergeCell ref="M10:M11"/>
    <mergeCell ref="B2:N2"/>
  </mergeCells>
  <pageMargins left="0.7" right="0.7" top="0.75" bottom="0.75" header="0.3" footer="0.3"/>
  <pageSetup paperSize="8" scale="3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26"/>
  <sheetViews>
    <sheetView zoomScale="55" zoomScaleNormal="55" workbookViewId="0">
      <pane ySplit="6" topLeftCell="A7" activePane="bottomLeft" state="frozen"/>
      <selection pane="bottomLeft" activeCell="Q6" sqref="Q6"/>
    </sheetView>
  </sheetViews>
  <sheetFormatPr defaultColWidth="9.140625" defaultRowHeight="15.75" x14ac:dyDescent="0.25"/>
  <cols>
    <col min="1" max="1" width="38.85546875" style="9" customWidth="1"/>
    <col min="2" max="2" width="26.85546875" style="9" customWidth="1"/>
    <col min="3" max="3" width="34.42578125" style="9" customWidth="1"/>
    <col min="4" max="4" width="34" style="9" customWidth="1"/>
    <col min="5" max="5" width="37.85546875" style="9" customWidth="1"/>
    <col min="6" max="6" width="30.5703125" style="9" customWidth="1"/>
    <col min="7" max="7" width="36.42578125" style="9" customWidth="1"/>
    <col min="8" max="8" width="27.42578125" style="9" customWidth="1"/>
    <col min="9" max="9" width="30.140625" style="9" customWidth="1"/>
    <col min="10" max="16384" width="9.140625" style="9"/>
  </cols>
  <sheetData>
    <row r="1" spans="1:9" x14ac:dyDescent="0.25">
      <c r="B1" s="10"/>
    </row>
    <row r="2" spans="1:9" ht="62.25" customHeight="1" x14ac:dyDescent="0.25">
      <c r="B2" s="106" t="s">
        <v>0</v>
      </c>
      <c r="C2" s="107"/>
      <c r="D2" s="107"/>
      <c r="E2" s="107"/>
      <c r="F2" s="107"/>
      <c r="G2" s="107"/>
      <c r="H2" s="107"/>
      <c r="I2" s="108"/>
    </row>
    <row r="3" spans="1:9" ht="88.5" customHeight="1" x14ac:dyDescent="0.25">
      <c r="B3" s="100" t="s">
        <v>105</v>
      </c>
      <c r="C3" s="101"/>
      <c r="D3" s="101"/>
      <c r="E3" s="101"/>
      <c r="F3" s="102" t="s">
        <v>106</v>
      </c>
      <c r="G3" s="103"/>
      <c r="H3" s="103"/>
      <c r="I3" s="104"/>
    </row>
    <row r="4" spans="1:9" ht="70.5" customHeight="1" x14ac:dyDescent="0.25">
      <c r="B4" s="5" t="s">
        <v>107</v>
      </c>
      <c r="C4" s="5" t="s">
        <v>67</v>
      </c>
      <c r="D4" s="7" t="s">
        <v>60</v>
      </c>
      <c r="E4" s="7" t="s">
        <v>69</v>
      </c>
      <c r="F4" s="6" t="s">
        <v>56</v>
      </c>
      <c r="G4" s="6" t="s">
        <v>57</v>
      </c>
      <c r="H4" s="6" t="s">
        <v>58</v>
      </c>
      <c r="I4" s="6" t="s">
        <v>59</v>
      </c>
    </row>
    <row r="5" spans="1:9" ht="25.5" customHeight="1" x14ac:dyDescent="0.25">
      <c r="B5" s="1">
        <v>1</v>
      </c>
      <c r="C5" s="1">
        <v>2</v>
      </c>
      <c r="D5" s="11">
        <v>3</v>
      </c>
      <c r="E5" s="11" t="s">
        <v>4</v>
      </c>
      <c r="F5" s="12">
        <v>1</v>
      </c>
      <c r="G5" s="2">
        <v>2</v>
      </c>
      <c r="H5" s="2">
        <v>3</v>
      </c>
      <c r="I5" s="2" t="s">
        <v>4</v>
      </c>
    </row>
    <row r="6" spans="1:9" ht="146.25" customHeight="1" x14ac:dyDescent="0.25">
      <c r="B6" s="3" t="s">
        <v>108</v>
      </c>
      <c r="C6" s="3" t="s">
        <v>68</v>
      </c>
      <c r="D6" s="13" t="s">
        <v>11</v>
      </c>
      <c r="E6" s="13" t="s">
        <v>70</v>
      </c>
      <c r="F6" s="14" t="s">
        <v>109</v>
      </c>
      <c r="G6" s="4" t="s">
        <v>71</v>
      </c>
      <c r="H6" s="4" t="s">
        <v>10</v>
      </c>
      <c r="I6" s="4" t="s">
        <v>72</v>
      </c>
    </row>
    <row r="7" spans="1:9" ht="31.5" customHeight="1" x14ac:dyDescent="0.25">
      <c r="B7" s="15" t="s">
        <v>18</v>
      </c>
      <c r="C7" s="16"/>
      <c r="D7" s="17">
        <v>0.71</v>
      </c>
      <c r="E7" s="15">
        <f>C7*D7</f>
        <v>0</v>
      </c>
      <c r="F7" s="18" t="s">
        <v>6</v>
      </c>
      <c r="G7" s="2">
        <v>0</v>
      </c>
      <c r="H7" s="19">
        <v>0.71</v>
      </c>
      <c r="I7" s="18">
        <f>G7*H7</f>
        <v>0</v>
      </c>
    </row>
    <row r="8" spans="1:9" ht="31.5" customHeight="1" x14ac:dyDescent="0.25">
      <c r="B8" s="15" t="s">
        <v>21</v>
      </c>
      <c r="C8" s="16"/>
      <c r="D8" s="17">
        <v>0.71</v>
      </c>
      <c r="E8" s="15">
        <f t="shared" ref="E8:E10" si="0">C8*D8</f>
        <v>0</v>
      </c>
      <c r="F8" s="18" t="s">
        <v>6</v>
      </c>
      <c r="G8" s="18">
        <v>0</v>
      </c>
      <c r="H8" s="19">
        <v>0.71</v>
      </c>
      <c r="I8" s="18">
        <v>0</v>
      </c>
    </row>
    <row r="9" spans="1:9" ht="31.5" customHeight="1" x14ac:dyDescent="0.25">
      <c r="B9" s="15" t="s">
        <v>21</v>
      </c>
      <c r="C9" s="16"/>
      <c r="D9" s="17">
        <v>0.71</v>
      </c>
      <c r="E9" s="15">
        <f t="shared" si="0"/>
        <v>0</v>
      </c>
      <c r="F9" s="18" t="s">
        <v>6</v>
      </c>
      <c r="G9" s="18">
        <v>0</v>
      </c>
      <c r="H9" s="19">
        <v>0.71</v>
      </c>
      <c r="I9" s="18">
        <v>0</v>
      </c>
    </row>
    <row r="10" spans="1:9" ht="31.5" customHeight="1" x14ac:dyDescent="0.25">
      <c r="B10" s="15" t="s">
        <v>22</v>
      </c>
      <c r="C10" s="16"/>
      <c r="D10" s="17">
        <v>0.71</v>
      </c>
      <c r="E10" s="15">
        <f t="shared" si="0"/>
        <v>0</v>
      </c>
      <c r="F10" s="18" t="s">
        <v>6</v>
      </c>
      <c r="G10" s="18">
        <v>0</v>
      </c>
      <c r="H10" s="19">
        <v>0.71</v>
      </c>
      <c r="I10" s="18">
        <v>0</v>
      </c>
    </row>
    <row r="11" spans="1:9" ht="31.5" customHeight="1" x14ac:dyDescent="0.25">
      <c r="D11" s="20"/>
      <c r="E11" s="21">
        <f>E7+E8+E9+E10</f>
        <v>0</v>
      </c>
      <c r="F11" s="22"/>
      <c r="I11" s="23">
        <f>SUM(I7:I10)</f>
        <v>0</v>
      </c>
    </row>
    <row r="12" spans="1:9" ht="97.5" customHeight="1" x14ac:dyDescent="0.25">
      <c r="A12" s="54" t="s">
        <v>35</v>
      </c>
      <c r="B12" s="52" t="s">
        <v>52</v>
      </c>
      <c r="C12" s="105" t="s">
        <v>47</v>
      </c>
      <c r="D12" s="56" t="s">
        <v>48</v>
      </c>
      <c r="E12" s="55" t="s">
        <v>49</v>
      </c>
      <c r="F12" s="52" t="s">
        <v>54</v>
      </c>
      <c r="G12" s="105" t="s">
        <v>47</v>
      </c>
      <c r="H12" s="62" t="s">
        <v>48</v>
      </c>
      <c r="I12" s="55" t="s">
        <v>49</v>
      </c>
    </row>
    <row r="13" spans="1:9" ht="118.5" customHeight="1" x14ac:dyDescent="0.25">
      <c r="A13" s="54" t="s">
        <v>34</v>
      </c>
      <c r="B13" s="52" t="s">
        <v>53</v>
      </c>
      <c r="C13" s="105"/>
      <c r="D13" s="57" t="s">
        <v>51</v>
      </c>
      <c r="E13" s="55" t="s">
        <v>50</v>
      </c>
      <c r="F13" s="52" t="s">
        <v>55</v>
      </c>
      <c r="G13" s="105"/>
      <c r="H13" s="63" t="s">
        <v>51</v>
      </c>
      <c r="I13" s="55" t="s">
        <v>50</v>
      </c>
    </row>
    <row r="14" spans="1:9" ht="18" customHeight="1" x14ac:dyDescent="0.25">
      <c r="D14" s="20"/>
    </row>
    <row r="15" spans="1:9" ht="69.75" customHeight="1" x14ac:dyDescent="0.25">
      <c r="B15" s="99" t="s">
        <v>110</v>
      </c>
      <c r="C15" s="99"/>
      <c r="D15" s="99"/>
      <c r="E15" s="8" t="e">
        <f>E11+I11+#REF!</f>
        <v>#REF!</v>
      </c>
    </row>
    <row r="17" spans="2:2" s="24" customFormat="1" x14ac:dyDescent="0.25"/>
    <row r="18" spans="2:2" s="24" customFormat="1" x14ac:dyDescent="0.25">
      <c r="B18" s="25"/>
    </row>
    <row r="19" spans="2:2" s="24" customFormat="1" x14ac:dyDescent="0.25">
      <c r="B19" s="25"/>
    </row>
    <row r="20" spans="2:2" s="24" customFormat="1" x14ac:dyDescent="0.25">
      <c r="B20" s="25"/>
    </row>
    <row r="21" spans="2:2" s="24" customFormat="1" x14ac:dyDescent="0.25"/>
    <row r="22" spans="2:2" s="24" customFormat="1" x14ac:dyDescent="0.25"/>
    <row r="23" spans="2:2" s="24" customFormat="1" x14ac:dyDescent="0.25"/>
    <row r="24" spans="2:2" s="24" customFormat="1" x14ac:dyDescent="0.25"/>
    <row r="25" spans="2:2" s="24" customFormat="1" x14ac:dyDescent="0.25"/>
    <row r="26" spans="2:2" s="24" customFormat="1" x14ac:dyDescent="0.25"/>
  </sheetData>
  <mergeCells count="6">
    <mergeCell ref="B2:I2"/>
    <mergeCell ref="B15:D15"/>
    <mergeCell ref="B3:E3"/>
    <mergeCell ref="F3:I3"/>
    <mergeCell ref="C12:C13"/>
    <mergeCell ref="G12:G1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centralizare indic ICFundeni</vt:lpstr>
      <vt:lpstr>Tinte minime indicator RCO69</vt:lpstr>
      <vt:lpstr>planificare RCO69 </vt:lpstr>
      <vt:lpstr>planificare RCR73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2023-09-14T11:26:14Z</dcterms:modified>
</cp:coreProperties>
</file>